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770" windowWidth="18480" windowHeight="1159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<sst xmlns="http://schemas.openxmlformats.org/spreadsheetml/2006/main" count="267" uniqueCount="208">
  <si>
    <t>cele</t>
  </si>
  <si>
    <t>scer</t>
  </si>
  <si>
    <t>mjan</t>
  </si>
  <si>
    <t>phor</t>
  </si>
  <si>
    <t>mthe</t>
  </si>
  <si>
    <t>mtub</t>
  </si>
  <si>
    <t>bsub</t>
  </si>
  <si>
    <t>mpne</t>
  </si>
  <si>
    <t>ecol</t>
  </si>
  <si>
    <t>hinf</t>
  </si>
  <si>
    <t>bbur</t>
  </si>
  <si>
    <t>syne</t>
  </si>
  <si>
    <t>cpne</t>
  </si>
  <si>
    <t xml:space="preserve">p8-MTCP1 </t>
  </si>
  <si>
    <t xml:space="preserve">Methane monooxygenase hydrolase </t>
  </si>
  <si>
    <t xml:space="preserve">4-helical cytokines </t>
  </si>
  <si>
    <t xml:space="preserve">A domain of poly(ADP-ribose) polymerase </t>
  </si>
  <si>
    <t xml:space="preserve">Thermolysin-like metalloproteases </t>
  </si>
  <si>
    <t xml:space="preserve">Creatine kinase </t>
  </si>
  <si>
    <t xml:space="preserve">Hemocyanin </t>
  </si>
  <si>
    <t xml:space="preserve">delta prime subunit of DNA polymerase III </t>
  </si>
  <si>
    <t xml:space="preserve">Ligand-binding domain of nuclear receptor </t>
  </si>
  <si>
    <t xml:space="preserve">Serum albumin </t>
  </si>
  <si>
    <t xml:space="preserve">Non-globular all-alpha subunits of globular proteins </t>
  </si>
  <si>
    <t xml:space="preserve">Multiheme cytochromes </t>
  </si>
  <si>
    <t xml:space="preserve">Glycosyl-asparaginase </t>
  </si>
  <si>
    <t xml:space="preserve">Ecotin </t>
  </si>
  <si>
    <t xml:space="preserve">Spermadhesin </t>
  </si>
  <si>
    <t xml:space="preserve">Osmotin </t>
  </si>
  <si>
    <t xml:space="preserve">Mu transposase </t>
  </si>
  <si>
    <t xml:space="preserve">4-bladed beta-propeller </t>
  </si>
  <si>
    <t xml:space="preserve">Outer surface protein A </t>
  </si>
  <si>
    <t xml:space="preserve">beta-Prism I </t>
  </si>
  <si>
    <t xml:space="preserve">beta-Prism II </t>
  </si>
  <si>
    <t xml:space="preserve">Cellulases </t>
  </si>
  <si>
    <t xml:space="preserve">Barstar (barnase inhibitor) </t>
  </si>
  <si>
    <t xml:space="preserve">Leucine aminopeptidase </t>
  </si>
  <si>
    <t xml:space="preserve">MHC antigen-recognition domain </t>
  </si>
  <si>
    <t xml:space="preserve">Hedgehog/DD-peptidase </t>
  </si>
  <si>
    <t xml:space="preserve">Yest killer toxins </t>
  </si>
  <si>
    <t xml:space="preserve">RuBisCO </t>
  </si>
  <si>
    <t xml:space="preserve">Copper amine oxidase </t>
  </si>
  <si>
    <t xml:space="preserve">beta- and gamma-Fibrinogen C-terminal domains </t>
  </si>
  <si>
    <t xml:space="preserve">Replication terminator protein (Tus) </t>
  </si>
  <si>
    <t xml:space="preserve">Toxic hairpin </t>
  </si>
  <si>
    <t xml:space="preserve">Proteinase inhibitor PMP-C </t>
  </si>
  <si>
    <t xml:space="preserve">Snake toxin-like </t>
  </si>
  <si>
    <t xml:space="preserve">BPTI-like </t>
  </si>
  <si>
    <t xml:space="preserve">Crambin-like </t>
  </si>
  <si>
    <t xml:space="preserve">Kringle modules </t>
  </si>
  <si>
    <t xml:space="preserve">Trefoil </t>
  </si>
  <si>
    <t xml:space="preserve">Complement control module </t>
  </si>
  <si>
    <t xml:space="preserve">Ascaris trypsin inhibitor </t>
  </si>
  <si>
    <t xml:space="preserve">Fibronectin type I module </t>
  </si>
  <si>
    <t xml:space="preserve">Zn2/Cys6 DNA-binding domain </t>
  </si>
  <si>
    <t xml:space="preserve">Metallothionein </t>
  </si>
  <si>
    <t>·</t>
  </si>
  <si>
    <t>toxin</t>
  </si>
  <si>
    <t xml:space="preserve">Long alpha-hairpin </t>
  </si>
  <si>
    <t xml:space="preserve">DNA/RNA-binding 3-helical bundle </t>
  </si>
  <si>
    <t xml:space="preserve">alpha-alpha superhelix </t>
  </si>
  <si>
    <t xml:space="preserve">GroEL </t>
  </si>
  <si>
    <t xml:space="preserve">Oligomers of long helices </t>
  </si>
  <si>
    <t xml:space="preserve">Immunoglobulin-like beta-sandwich </t>
  </si>
  <si>
    <t xml:space="preserve">OB-fold </t>
  </si>
  <si>
    <t xml:space="preserve">Reductase/isomerase/elongation factor common domain </t>
  </si>
  <si>
    <t xml:space="preserve">7-bladed beta-propeller </t>
  </si>
  <si>
    <t xml:space="preserve">Single-stranded left-handed beta-helix </t>
  </si>
  <si>
    <t xml:space="preserve">Barrel-sandwich hybrid </t>
  </si>
  <si>
    <t xml:space="preserve">beta/alpha (TIM)-barrel </t>
  </si>
  <si>
    <t xml:space="preserve">FAD/NAD(P)-binding domain </t>
  </si>
  <si>
    <t xml:space="preserve">The swivelling beta/beta/alpha domain </t>
  </si>
  <si>
    <t xml:space="preserve">Flavodoxin-like </t>
  </si>
  <si>
    <t xml:space="preserve">Adenine nucleotide alpha hydrolase </t>
  </si>
  <si>
    <t xml:space="preserve">NAD(P)-binding Rossmann-fold domains </t>
  </si>
  <si>
    <t xml:space="preserve">Thiamin-binding </t>
  </si>
  <si>
    <t xml:space="preserve">Thioredoxin fold </t>
  </si>
  <si>
    <t xml:space="preserve">Ribonuclease H-like motif </t>
  </si>
  <si>
    <t xml:space="preserve">Phosphoribosyltransferases (PRTases) </t>
  </si>
  <si>
    <t xml:space="preserve">PLP-dependent transferases </t>
  </si>
  <si>
    <t xml:space="preserve">Class I glutamine amidotransferases </t>
  </si>
  <si>
    <t xml:space="preserve">alpha/beta-Hydrolases </t>
  </si>
  <si>
    <t xml:space="preserve">Phosphorylase/hydrolase-like </t>
  </si>
  <si>
    <t xml:space="preserve">Ribokinase-like </t>
  </si>
  <si>
    <t xml:space="preserve">Periplasmic binding protein-like II </t>
  </si>
  <si>
    <t xml:space="preserve">Thiolase </t>
  </si>
  <si>
    <t xml:space="preserve">beta-Grasp </t>
  </si>
  <si>
    <t xml:space="preserve">Ferredoxin-like </t>
  </si>
  <si>
    <t xml:space="preserve">Class II aaRS and biotin synthetases </t>
  </si>
  <si>
    <t xml:space="preserve">ATP-grasp </t>
  </si>
  <si>
    <t xml:space="preserve">Zn metallo-beta-lactamase </t>
  </si>
  <si>
    <t xml:space="preserve">Metallo-dependent phosphatases </t>
  </si>
  <si>
    <t xml:space="preserve">C-type lectin-like </t>
  </si>
  <si>
    <t xml:space="preserve">Protein kinases (PK) </t>
  </si>
  <si>
    <t xml:space="preserve">L-2-Haloacid dehalogenase </t>
  </si>
  <si>
    <t xml:space="preserve">Firefly luciferase-like </t>
  </si>
  <si>
    <t xml:space="preserve">Classic zinc finger </t>
  </si>
  <si>
    <t xml:space="preserve">Rubredoxin-like </t>
  </si>
  <si>
    <t>1vii</t>
  </si>
  <si>
    <t>2hp8</t>
  </si>
  <si>
    <t>1mhy</t>
  </si>
  <si>
    <t>2rig</t>
  </si>
  <si>
    <t>1a26</t>
  </si>
  <si>
    <t>1trl</t>
  </si>
  <si>
    <t>1crk</t>
  </si>
  <si>
    <t>1hc2</t>
  </si>
  <si>
    <t>1a5t</t>
  </si>
  <si>
    <t>2tct</t>
  </si>
  <si>
    <t>2lbd</t>
  </si>
  <si>
    <t>1ao6</t>
  </si>
  <si>
    <t>1gp2</t>
  </si>
  <si>
    <t>1new</t>
  </si>
  <si>
    <t>1pgs</t>
  </si>
  <si>
    <t>1slu</t>
  </si>
  <si>
    <t>1sfp</t>
  </si>
  <si>
    <t>1thw</t>
  </si>
  <si>
    <t>1bco</t>
  </si>
  <si>
    <t>1pex</t>
  </si>
  <si>
    <t>1osp</t>
  </si>
  <si>
    <t>1vmo</t>
  </si>
  <si>
    <t>1jpc</t>
  </si>
  <si>
    <t>1tml</t>
  </si>
  <si>
    <t>1brs</t>
  </si>
  <si>
    <t>1lcp</t>
  </si>
  <si>
    <t>1ld9</t>
  </si>
  <si>
    <t>1a68</t>
  </si>
  <si>
    <t>1vhh</t>
  </si>
  <si>
    <t>1kpt</t>
  </si>
  <si>
    <t>1rbl</t>
  </si>
  <si>
    <t>1oac</t>
  </si>
  <si>
    <t>1fid</t>
  </si>
  <si>
    <t>1ecr</t>
  </si>
  <si>
    <t>1vib</t>
  </si>
  <si>
    <t>1pmc</t>
  </si>
  <si>
    <t>1erh</t>
  </si>
  <si>
    <t>1tcp</t>
  </si>
  <si>
    <t>2plh</t>
  </si>
  <si>
    <t>1kdu</t>
  </si>
  <si>
    <t>1ps2</t>
  </si>
  <si>
    <t>1hcc</t>
  </si>
  <si>
    <t>1atb</t>
  </si>
  <si>
    <t>1tpg</t>
  </si>
  <si>
    <t>1cld</t>
  </si>
  <si>
    <t>1aoo</t>
  </si>
  <si>
    <t>Thermostable subdomain</t>
  </si>
  <si>
    <t>1xbl</t>
  </si>
  <si>
    <t>1a5j</t>
  </si>
  <si>
    <t>1a17</t>
  </si>
  <si>
    <t>1oel</t>
  </si>
  <si>
    <t>2ifo</t>
  </si>
  <si>
    <t>1ajw</t>
  </si>
  <si>
    <t>2prd</t>
  </si>
  <si>
    <t>1dar</t>
  </si>
  <si>
    <t>1got</t>
  </si>
  <si>
    <t>2xat</t>
  </si>
  <si>
    <t>1f3z</t>
  </si>
  <si>
    <t>1aj2</t>
  </si>
  <si>
    <t>1ojt</t>
  </si>
  <si>
    <t>1ass</t>
  </si>
  <si>
    <t>1wab</t>
  </si>
  <si>
    <t>1nsy</t>
  </si>
  <si>
    <t>1eny</t>
  </si>
  <si>
    <t>1bfd</t>
  </si>
  <si>
    <t>1dai</t>
  </si>
  <si>
    <t>1mek</t>
  </si>
  <si>
    <t>2itg</t>
  </si>
  <si>
    <t>1oro</t>
  </si>
  <si>
    <t>1hmy</t>
  </si>
  <si>
    <t>2dkb</t>
  </si>
  <si>
    <t>1jdb</t>
  </si>
  <si>
    <t>1cvl</t>
  </si>
  <si>
    <t>1xjo</t>
  </si>
  <si>
    <t>1rkd</t>
  </si>
  <si>
    <t>1a8e</t>
  </si>
  <si>
    <t>1pxt</t>
  </si>
  <si>
    <t>1tif</t>
  </si>
  <si>
    <t>2aw0</t>
  </si>
  <si>
    <t>1pys</t>
  </si>
  <si>
    <t>1a0i</t>
  </si>
  <si>
    <t>1ned</t>
  </si>
  <si>
    <t>1bme</t>
  </si>
  <si>
    <t>1aui</t>
  </si>
  <si>
    <t>1tsg</t>
  </si>
  <si>
    <t>3lck</t>
  </si>
  <si>
    <t>1jud</t>
  </si>
  <si>
    <t>1lci</t>
  </si>
  <si>
    <t>1sp2</t>
  </si>
  <si>
    <t>1zfo</t>
  </si>
  <si>
    <t>1caa</t>
  </si>
  <si>
    <t>1dec</t>
  </si>
  <si>
    <t>Tetramerization domain-shaker potassium channel</t>
  </si>
  <si>
    <t>scop</t>
  </si>
  <si>
    <t>rep</t>
  </si>
  <si>
    <t>name</t>
  </si>
  <si>
    <t>MOST COMMON FOLDS</t>
  </si>
  <si>
    <t>UNIQUE FOLDS</t>
  </si>
  <si>
    <t>Knottins (Small inhibitors )</t>
  </si>
  <si>
    <t xml:space="preserve">Tetracyclin repressor -Tet-repressor </t>
  </si>
  <si>
    <t>uniq</t>
  </si>
  <si>
    <t>n</t>
  </si>
  <si>
    <t>defense</t>
  </si>
  <si>
    <t>func</t>
  </si>
  <si>
    <t>ê</t>
  </si>
  <si>
    <t>Ntn hydrolases</t>
  </si>
  <si>
    <t xml:space="preserve">Gluc. receptor-like (DNA-binding dom) </t>
  </si>
  <si>
    <t xml:space="preserve">P-loop containing NTP hydrolases </t>
  </si>
  <si>
    <t xml:space="preserve">SAM-dependent methyltransferases </t>
  </si>
  <si>
    <t>Figure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</si>
</sst>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0"/>
    </font>
    <font>
      <sz val="12"/>
      <name val="Symbol"/>
      <family val="1"/>
    </font>
    <font>
      <sz val="10"/>
      <name val="Courier New"/>
      <family val="3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8"/>
      <name val="Courier New"/>
      <family val="3"/>
    </font>
    <font>
      <sz val="8"/>
      <name val="Wingdings 2"/>
      <family val="1"/>
    </font>
    <font>
      <sz val="10"/>
      <name val="Wingdings 2"/>
      <family val="1"/>
    </font>
    <font>
      <sz val="9"/>
      <name val="Wingdings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Down">
        <bgColor indexed="55"/>
      </patternFill>
    </fill>
    <fill>
      <patternFill patternType="lightDown">
        <bgColor indexed="55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textRotation="180"/>
    </xf>
    <xf numFmtId="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164" fontId="0" fillId="2" borderId="1" xfId="0" applyNumberFormat="1" applyFill="1" applyBorder="1" applyAlignment="1">
      <alignment/>
    </xf>
    <xf numFmtId="0" fontId="7" fillId="2" borderId="2" xfId="2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7" fillId="2" borderId="4" xfId="20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7" fillId="2" borderId="4" xfId="20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/>
    </xf>
    <xf numFmtId="0" fontId="7" fillId="2" borderId="6" xfId="20" applyFont="1" applyFill="1" applyBorder="1" applyAlignment="1">
      <alignment horizontal="left"/>
    </xf>
    <xf numFmtId="0" fontId="4" fillId="2" borderId="6" xfId="0" applyFont="1" applyFill="1" applyBorder="1" applyAlignment="1">
      <alignment/>
    </xf>
    <xf numFmtId="164" fontId="0" fillId="3" borderId="7" xfId="0" applyNumberFormat="1" applyFill="1" applyBorder="1" applyAlignment="1">
      <alignment/>
    </xf>
    <xf numFmtId="0" fontId="7" fillId="3" borderId="8" xfId="2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164" fontId="0" fillId="3" borderId="9" xfId="0" applyNumberFormat="1" applyFill="1" applyBorder="1" applyAlignment="1">
      <alignment/>
    </xf>
    <xf numFmtId="0" fontId="7" fillId="3" borderId="10" xfId="20" applyFont="1" applyFill="1" applyBorder="1" applyAlignment="1">
      <alignment horizontal="left"/>
    </xf>
    <xf numFmtId="0" fontId="4" fillId="3" borderId="10" xfId="0" applyFon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7" fillId="3" borderId="12" xfId="20" applyFont="1" applyFill="1" applyBorder="1" applyAlignment="1">
      <alignment horizontal="left"/>
    </xf>
    <xf numFmtId="0" fontId="4" fillId="3" borderId="12" xfId="0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/>
    </xf>
    <xf numFmtId="0" fontId="4" fillId="3" borderId="8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/>
    </xf>
    <xf numFmtId="0" fontId="4" fillId="3" borderId="12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4" fontId="0" fillId="3" borderId="13" xfId="0" applyNumberFormat="1" applyFill="1" applyBorder="1" applyAlignment="1">
      <alignment/>
    </xf>
    <xf numFmtId="0" fontId="5" fillId="3" borderId="14" xfId="0" applyFont="1" applyFill="1" applyBorder="1" applyAlignment="1">
      <alignment wrapText="1"/>
    </xf>
    <xf numFmtId="49" fontId="7" fillId="3" borderId="15" xfId="20" applyNumberFormat="1" applyFont="1" applyFill="1" applyBorder="1" applyAlignment="1">
      <alignment horizontal="right" wrapText="1"/>
    </xf>
    <xf numFmtId="49" fontId="7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9" fontId="9" fillId="0" borderId="0" xfId="0" applyNumberFormat="1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164" fontId="0" fillId="0" borderId="13" xfId="0" applyNumberFormat="1" applyBorder="1" applyAlignment="1">
      <alignment/>
    </xf>
    <xf numFmtId="49" fontId="7" fillId="2" borderId="15" xfId="2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49" fontId="7" fillId="0" borderId="15" xfId="20" applyNumberFormat="1" applyFont="1" applyFill="1" applyBorder="1" applyAlignment="1">
      <alignment horizontal="right" wrapText="1"/>
    </xf>
    <xf numFmtId="164" fontId="0" fillId="0" borderId="7" xfId="0" applyNumberFormat="1" applyFill="1" applyBorder="1" applyAlignment="1">
      <alignment/>
    </xf>
    <xf numFmtId="0" fontId="7" fillId="0" borderId="8" xfId="20" applyFont="1" applyFill="1" applyBorder="1" applyAlignment="1">
      <alignment horizontal="left"/>
    </xf>
    <xf numFmtId="0" fontId="4" fillId="0" borderId="8" xfId="0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64" fontId="0" fillId="0" borderId="9" xfId="0" applyNumberFormat="1" applyFill="1" applyBorder="1" applyAlignment="1">
      <alignment/>
    </xf>
    <xf numFmtId="0" fontId="7" fillId="0" borderId="10" xfId="2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7" fillId="0" borderId="10" xfId="2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7" fillId="0" borderId="12" xfId="2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49" fontId="11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/>
    </xf>
    <xf numFmtId="0" fontId="8" fillId="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2" fillId="0" borderId="15" xfId="0" applyFont="1" applyBorder="1" applyAlignment="1">
      <alignment/>
    </xf>
    <xf numFmtId="0" fontId="12" fillId="3" borderId="15" xfId="0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7" fillId="4" borderId="15" xfId="20" applyFont="1" applyFill="1" applyBorder="1" applyAlignment="1">
      <alignment horizontal="left"/>
    </xf>
    <xf numFmtId="0" fontId="8" fillId="4" borderId="15" xfId="0" applyFont="1" applyFill="1" applyBorder="1" applyAlignment="1">
      <alignment/>
    </xf>
    <xf numFmtId="0" fontId="4" fillId="4" borderId="15" xfId="0" applyNumberFormat="1" applyFont="1" applyFill="1" applyBorder="1" applyAlignment="1">
      <alignment/>
    </xf>
    <xf numFmtId="0" fontId="4" fillId="5" borderId="15" xfId="0" applyNumberFormat="1" applyFont="1" applyFill="1" applyBorder="1" applyAlignment="1">
      <alignment/>
    </xf>
    <xf numFmtId="0" fontId="5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/>
    </xf>
    <xf numFmtId="0" fontId="7" fillId="4" borderId="15" xfId="20" applyFont="1" applyFill="1" applyBorder="1" applyAlignment="1">
      <alignment horizontal="left" wrapText="1"/>
    </xf>
    <xf numFmtId="0" fontId="12" fillId="5" borderId="15" xfId="0" applyFont="1" applyFill="1" applyBorder="1" applyAlignment="1">
      <alignment/>
    </xf>
    <xf numFmtId="164" fontId="0" fillId="4" borderId="13" xfId="0" applyNumberFormat="1" applyFill="1" applyBorder="1" applyAlignment="1">
      <alignment/>
    </xf>
    <xf numFmtId="49" fontId="7" fillId="4" borderId="15" xfId="20" applyNumberFormat="1" applyFont="1" applyFill="1" applyBorder="1" applyAlignment="1">
      <alignment horizontal="right" wrapText="1"/>
    </xf>
    <xf numFmtId="0" fontId="8" fillId="4" borderId="15" xfId="0" applyFont="1" applyFill="1" applyBorder="1" applyAlignment="1">
      <alignment/>
    </xf>
    <xf numFmtId="0" fontId="8" fillId="6" borderId="15" xfId="0" applyFont="1" applyFill="1" applyBorder="1" applyAlignment="1">
      <alignment/>
    </xf>
    <xf numFmtId="0" fontId="5" fillId="4" borderId="14" xfId="0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center"/>
    </xf>
    <xf numFmtId="0" fontId="0" fillId="3" borderId="10" xfId="0" applyNumberFormat="1" applyFont="1" applyFill="1" applyBorder="1" applyAlignment="1">
      <alignment horizontal="center"/>
    </xf>
    <xf numFmtId="0" fontId="0" fillId="3" borderId="12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4" borderId="15" xfId="0" applyNumberFormat="1" applyFont="1" applyFill="1" applyBorder="1" applyAlignment="1">
      <alignment horizontal="center"/>
    </xf>
    <xf numFmtId="0" fontId="0" fillId="4" borderId="1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6.png" /><Relationship Id="rId9" Type="http://schemas.openxmlformats.org/officeDocument/2006/relationships/image" Target="../media/image19.png" /><Relationship Id="rId10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Relationship Id="rId5" Type="http://schemas.openxmlformats.org/officeDocument/2006/relationships/image" Target="../media/image10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6.emf" /><Relationship Id="rId9" Type="http://schemas.openxmlformats.org/officeDocument/2006/relationships/image" Target="../media/image17.emf" /><Relationship Id="rId10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123825</xdr:colOff>
      <xdr:row>0</xdr:row>
      <xdr:rowOff>0</xdr:rowOff>
    </xdr:from>
    <xdr:to>
      <xdr:col>29</xdr:col>
      <xdr:colOff>200025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9200"/>
        <a:stretch>
          <a:fillRect/>
        </a:stretch>
      </xdr:blipFill>
      <xdr:spPr>
        <a:xfrm>
          <a:off x="10229850" y="0"/>
          <a:ext cx="1647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3</xdr:row>
      <xdr:rowOff>66675</xdr:rowOff>
    </xdr:from>
    <xdr:to>
      <xdr:col>13</xdr:col>
      <xdr:colOff>28575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 flipH="1">
          <a:off x="5562600" y="609600"/>
          <a:ext cx="133350" cy="3562350"/>
        </a:xfrm>
        <a:prstGeom prst="leftBrace">
          <a:avLst>
            <a:gd name="adj" fmla="val -26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29</xdr:row>
      <xdr:rowOff>57150</xdr:rowOff>
    </xdr:from>
    <xdr:to>
      <xdr:col>12</xdr:col>
      <xdr:colOff>104775</xdr:colOff>
      <xdr:row>36</xdr:row>
      <xdr:rowOff>85725</xdr:rowOff>
    </xdr:to>
    <xdr:sp>
      <xdr:nvSpPr>
        <xdr:cNvPr id="3" name="AutoShape 3"/>
        <xdr:cNvSpPr>
          <a:spLocks/>
        </xdr:cNvSpPr>
      </xdr:nvSpPr>
      <xdr:spPr>
        <a:xfrm flipH="1">
          <a:off x="5553075" y="4810125"/>
          <a:ext cx="104775" cy="1162050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37</xdr:row>
      <xdr:rowOff>85725</xdr:rowOff>
    </xdr:from>
    <xdr:to>
      <xdr:col>13</xdr:col>
      <xdr:colOff>9525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 flipH="1">
          <a:off x="5562600" y="6134100"/>
          <a:ext cx="114300" cy="1733550"/>
        </a:xfrm>
        <a:prstGeom prst="leftBrace">
          <a:avLst>
            <a:gd name="adj" fmla="val 2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57150</xdr:rowOff>
    </xdr:from>
    <xdr:to>
      <xdr:col>13</xdr:col>
      <xdr:colOff>9525</xdr:colOff>
      <xdr:row>28</xdr:row>
      <xdr:rowOff>114300</xdr:rowOff>
    </xdr:to>
    <xdr:sp>
      <xdr:nvSpPr>
        <xdr:cNvPr id="5" name="AutoShape 5"/>
        <xdr:cNvSpPr>
          <a:spLocks/>
        </xdr:cNvSpPr>
      </xdr:nvSpPr>
      <xdr:spPr>
        <a:xfrm flipH="1">
          <a:off x="5562600" y="4324350"/>
          <a:ext cx="114300" cy="381000"/>
        </a:xfrm>
        <a:prstGeom prst="leftBrace">
          <a:avLst>
            <a:gd name="adj" fmla="val -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15</xdr:row>
      <xdr:rowOff>66675</xdr:rowOff>
    </xdr:from>
    <xdr:to>
      <xdr:col>16</xdr:col>
      <xdr:colOff>200025</xdr:colOff>
      <xdr:row>33</xdr:row>
      <xdr:rowOff>57150</xdr:rowOff>
    </xdr:to>
    <xdr:sp>
      <xdr:nvSpPr>
        <xdr:cNvPr id="6" name="AutoShape 6"/>
        <xdr:cNvSpPr>
          <a:spLocks/>
        </xdr:cNvSpPr>
      </xdr:nvSpPr>
      <xdr:spPr>
        <a:xfrm flipH="1">
          <a:off x="6410325" y="2552700"/>
          <a:ext cx="190500" cy="2905125"/>
        </a:xfrm>
        <a:prstGeom prst="rightBrace">
          <a:avLst>
            <a:gd name="adj" fmla="val 15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3</xdr:row>
      <xdr:rowOff>66675</xdr:rowOff>
    </xdr:from>
    <xdr:to>
      <xdr:col>16</xdr:col>
      <xdr:colOff>200025</xdr:colOff>
      <xdr:row>14</xdr:row>
      <xdr:rowOff>66675</xdr:rowOff>
    </xdr:to>
    <xdr:sp>
      <xdr:nvSpPr>
        <xdr:cNvPr id="7" name="AutoShape 7"/>
        <xdr:cNvSpPr>
          <a:spLocks/>
        </xdr:cNvSpPr>
      </xdr:nvSpPr>
      <xdr:spPr>
        <a:xfrm flipH="1">
          <a:off x="6410325" y="609600"/>
          <a:ext cx="190500" cy="1781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34</xdr:row>
      <xdr:rowOff>38100</xdr:rowOff>
    </xdr:from>
    <xdr:to>
      <xdr:col>16</xdr:col>
      <xdr:colOff>200025</xdr:colOff>
      <xdr:row>44</xdr:row>
      <xdr:rowOff>85725</xdr:rowOff>
    </xdr:to>
    <xdr:sp>
      <xdr:nvSpPr>
        <xdr:cNvPr id="8" name="AutoShape 8"/>
        <xdr:cNvSpPr>
          <a:spLocks/>
        </xdr:cNvSpPr>
      </xdr:nvSpPr>
      <xdr:spPr>
        <a:xfrm flipH="1">
          <a:off x="6448425" y="5600700"/>
          <a:ext cx="1524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45</xdr:row>
      <xdr:rowOff>66675</xdr:rowOff>
    </xdr:from>
    <xdr:to>
      <xdr:col>16</xdr:col>
      <xdr:colOff>200025</xdr:colOff>
      <xdr:row>48</xdr:row>
      <xdr:rowOff>38100</xdr:rowOff>
    </xdr:to>
    <xdr:sp>
      <xdr:nvSpPr>
        <xdr:cNvPr id="9" name="AutoShape 9"/>
        <xdr:cNvSpPr>
          <a:spLocks/>
        </xdr:cNvSpPr>
      </xdr:nvSpPr>
      <xdr:spPr>
        <a:xfrm flipH="1">
          <a:off x="6477000" y="7410450"/>
          <a:ext cx="123825" cy="457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</xdr:colOff>
      <xdr:row>18</xdr:row>
      <xdr:rowOff>76200</xdr:rowOff>
    </xdr:from>
    <xdr:to>
      <xdr:col>27</xdr:col>
      <xdr:colOff>104775</xdr:colOff>
      <xdr:row>19</xdr:row>
      <xdr:rowOff>47625</xdr:rowOff>
    </xdr:to>
    <xdr:sp>
      <xdr:nvSpPr>
        <xdr:cNvPr id="10" name="Line 11"/>
        <xdr:cNvSpPr>
          <a:spLocks/>
        </xdr:cNvSpPr>
      </xdr:nvSpPr>
      <xdr:spPr>
        <a:xfrm flipH="1" flipV="1">
          <a:off x="9744075" y="3048000"/>
          <a:ext cx="8191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21</xdr:row>
      <xdr:rowOff>66675</xdr:rowOff>
    </xdr:from>
    <xdr:to>
      <xdr:col>27</xdr:col>
      <xdr:colOff>228600</xdr:colOff>
      <xdr:row>24</xdr:row>
      <xdr:rowOff>123825</xdr:rowOff>
    </xdr:to>
    <xdr:sp>
      <xdr:nvSpPr>
        <xdr:cNvPr id="11" name="Line 13"/>
        <xdr:cNvSpPr>
          <a:spLocks/>
        </xdr:cNvSpPr>
      </xdr:nvSpPr>
      <xdr:spPr>
        <a:xfrm flipH="1" flipV="1">
          <a:off x="9753600" y="3524250"/>
          <a:ext cx="933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14</xdr:row>
      <xdr:rowOff>114300</xdr:rowOff>
    </xdr:from>
    <xdr:to>
      <xdr:col>27</xdr:col>
      <xdr:colOff>19050</xdr:colOff>
      <xdr:row>15</xdr:row>
      <xdr:rowOff>85725</xdr:rowOff>
    </xdr:to>
    <xdr:sp>
      <xdr:nvSpPr>
        <xdr:cNvPr id="12" name="Line 14"/>
        <xdr:cNvSpPr>
          <a:spLocks/>
        </xdr:cNvSpPr>
      </xdr:nvSpPr>
      <xdr:spPr>
        <a:xfrm flipH="1">
          <a:off x="9801225" y="2438400"/>
          <a:ext cx="676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1</xdr:row>
      <xdr:rowOff>209550</xdr:rowOff>
    </xdr:from>
    <xdr:to>
      <xdr:col>2</xdr:col>
      <xdr:colOff>95250</xdr:colOff>
      <xdr:row>9</xdr:row>
      <xdr:rowOff>123825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371475"/>
          <a:ext cx="1266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5</xdr:row>
      <xdr:rowOff>66675</xdr:rowOff>
    </xdr:from>
    <xdr:to>
      <xdr:col>4</xdr:col>
      <xdr:colOff>133350</xdr:colOff>
      <xdr:row>5</xdr:row>
      <xdr:rowOff>133350</xdr:rowOff>
    </xdr:to>
    <xdr:sp>
      <xdr:nvSpPr>
        <xdr:cNvPr id="14" name="Line 16"/>
        <xdr:cNvSpPr>
          <a:spLocks/>
        </xdr:cNvSpPr>
      </xdr:nvSpPr>
      <xdr:spPr>
        <a:xfrm flipV="1">
          <a:off x="1381125" y="933450"/>
          <a:ext cx="447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9</xdr:row>
      <xdr:rowOff>28575</xdr:rowOff>
    </xdr:from>
    <xdr:to>
      <xdr:col>2</xdr:col>
      <xdr:colOff>38100</xdr:colOff>
      <xdr:row>15</xdr:row>
      <xdr:rowOff>76200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54305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13</xdr:row>
      <xdr:rowOff>95250</xdr:rowOff>
    </xdr:from>
    <xdr:to>
      <xdr:col>4</xdr:col>
      <xdr:colOff>152400</xdr:colOff>
      <xdr:row>14</xdr:row>
      <xdr:rowOff>85725</xdr:rowOff>
    </xdr:to>
    <xdr:sp>
      <xdr:nvSpPr>
        <xdr:cNvPr id="16" name="Line 19"/>
        <xdr:cNvSpPr>
          <a:spLocks/>
        </xdr:cNvSpPr>
      </xdr:nvSpPr>
      <xdr:spPr>
        <a:xfrm>
          <a:off x="1466850" y="2257425"/>
          <a:ext cx="3810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390525</xdr:colOff>
      <xdr:row>14</xdr:row>
      <xdr:rowOff>104775</xdr:rowOff>
    </xdr:from>
    <xdr:to>
      <xdr:col>2</xdr:col>
      <xdr:colOff>57150</xdr:colOff>
      <xdr:row>21</xdr:row>
      <xdr:rowOff>9525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4288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1285875</xdr:colOff>
      <xdr:row>18</xdr:row>
      <xdr:rowOff>95250</xdr:rowOff>
    </xdr:from>
    <xdr:to>
      <xdr:col>4</xdr:col>
      <xdr:colOff>142875</xdr:colOff>
      <xdr:row>20</xdr:row>
      <xdr:rowOff>76200</xdr:rowOff>
    </xdr:to>
    <xdr:sp>
      <xdr:nvSpPr>
        <xdr:cNvPr id="18" name="Line 21"/>
        <xdr:cNvSpPr>
          <a:spLocks/>
        </xdr:cNvSpPr>
      </xdr:nvSpPr>
      <xdr:spPr>
        <a:xfrm>
          <a:off x="1409700" y="3067050"/>
          <a:ext cx="4286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35</xdr:row>
      <xdr:rowOff>104775</xdr:rowOff>
    </xdr:from>
    <xdr:to>
      <xdr:col>27</xdr:col>
      <xdr:colOff>95250</xdr:colOff>
      <xdr:row>43</xdr:row>
      <xdr:rowOff>133350</xdr:rowOff>
    </xdr:to>
    <xdr:sp>
      <xdr:nvSpPr>
        <xdr:cNvPr id="19" name="Line 22"/>
        <xdr:cNvSpPr>
          <a:spLocks/>
        </xdr:cNvSpPr>
      </xdr:nvSpPr>
      <xdr:spPr>
        <a:xfrm flipH="1" flipV="1">
          <a:off x="9801225" y="5829300"/>
          <a:ext cx="7524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219075</xdr:colOff>
      <xdr:row>36</xdr:row>
      <xdr:rowOff>19050</xdr:rowOff>
    </xdr:from>
    <xdr:to>
      <xdr:col>3</xdr:col>
      <xdr:colOff>47625</xdr:colOff>
      <xdr:row>44</xdr:row>
      <xdr:rowOff>47625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5905500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42</xdr:row>
      <xdr:rowOff>85725</xdr:rowOff>
    </xdr:from>
    <xdr:to>
      <xdr:col>1</xdr:col>
      <xdr:colOff>1352550</xdr:colOff>
      <xdr:row>49</xdr:row>
      <xdr:rowOff>104775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69437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36</xdr:row>
      <xdr:rowOff>104775</xdr:rowOff>
    </xdr:from>
    <xdr:to>
      <xdr:col>4</xdr:col>
      <xdr:colOff>133350</xdr:colOff>
      <xdr:row>44</xdr:row>
      <xdr:rowOff>28575</xdr:rowOff>
    </xdr:to>
    <xdr:sp>
      <xdr:nvSpPr>
        <xdr:cNvPr id="22" name="Line 26"/>
        <xdr:cNvSpPr>
          <a:spLocks/>
        </xdr:cNvSpPr>
      </xdr:nvSpPr>
      <xdr:spPr>
        <a:xfrm flipV="1">
          <a:off x="1390650" y="5991225"/>
          <a:ext cx="4381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38100</xdr:colOff>
      <xdr:row>22</xdr:row>
      <xdr:rowOff>95250</xdr:rowOff>
    </xdr:from>
    <xdr:to>
      <xdr:col>27</xdr:col>
      <xdr:colOff>114300</xdr:colOff>
      <xdr:row>31</xdr:row>
      <xdr:rowOff>57150</xdr:rowOff>
    </xdr:to>
    <xdr:sp>
      <xdr:nvSpPr>
        <xdr:cNvPr id="23" name="Line 27"/>
        <xdr:cNvSpPr>
          <a:spLocks/>
        </xdr:cNvSpPr>
      </xdr:nvSpPr>
      <xdr:spPr>
        <a:xfrm flipH="1" flipV="1">
          <a:off x="9753600" y="3714750"/>
          <a:ext cx="8191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504825</xdr:colOff>
      <xdr:row>20</xdr:row>
      <xdr:rowOff>104775</xdr:rowOff>
    </xdr:from>
    <xdr:to>
      <xdr:col>3</xdr:col>
      <xdr:colOff>9525</xdr:colOff>
      <xdr:row>26</xdr:row>
      <xdr:rowOff>133350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34004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1371600</xdr:colOff>
      <xdr:row>24</xdr:row>
      <xdr:rowOff>76200</xdr:rowOff>
    </xdr:from>
    <xdr:to>
      <xdr:col>4</xdr:col>
      <xdr:colOff>161925</xdr:colOff>
      <xdr:row>26</xdr:row>
      <xdr:rowOff>57150</xdr:rowOff>
    </xdr:to>
    <xdr:sp>
      <xdr:nvSpPr>
        <xdr:cNvPr id="25" name="Line 29"/>
        <xdr:cNvSpPr>
          <a:spLocks/>
        </xdr:cNvSpPr>
      </xdr:nvSpPr>
      <xdr:spPr>
        <a:xfrm>
          <a:off x="1495425" y="4019550"/>
          <a:ext cx="361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200025</xdr:colOff>
      <xdr:row>7</xdr:row>
      <xdr:rowOff>66675</xdr:rowOff>
    </xdr:from>
    <xdr:to>
      <xdr:col>30</xdr:col>
      <xdr:colOff>466725</xdr:colOff>
      <xdr:row>12</xdr:row>
      <xdr:rowOff>95250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77675" y="1257300"/>
          <a:ext cx="8763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16</xdr:col>
      <xdr:colOff>200025</xdr:colOff>
      <xdr:row>26</xdr:row>
      <xdr:rowOff>0</xdr:rowOff>
    </xdr:to>
    <xdr:sp>
      <xdr:nvSpPr>
        <xdr:cNvPr id="27" name="Line 34"/>
        <xdr:cNvSpPr>
          <a:spLocks/>
        </xdr:cNvSpPr>
      </xdr:nvSpPr>
      <xdr:spPr>
        <a:xfrm flipV="1">
          <a:off x="5553075" y="2486025"/>
          <a:ext cx="104775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0</xdr:rowOff>
    </xdr:from>
    <xdr:to>
      <xdr:col>16</xdr:col>
      <xdr:colOff>200025</xdr:colOff>
      <xdr:row>33</xdr:row>
      <xdr:rowOff>152400</xdr:rowOff>
    </xdr:to>
    <xdr:sp>
      <xdr:nvSpPr>
        <xdr:cNvPr id="28" name="Line 35"/>
        <xdr:cNvSpPr>
          <a:spLocks/>
        </xdr:cNvSpPr>
      </xdr:nvSpPr>
      <xdr:spPr>
        <a:xfrm>
          <a:off x="5562600" y="4752975"/>
          <a:ext cx="1038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2066925</xdr:colOff>
      <xdr:row>36</xdr:row>
      <xdr:rowOff>152400</xdr:rowOff>
    </xdr:from>
    <xdr:to>
      <xdr:col>16</xdr:col>
      <xdr:colOff>200025</xdr:colOff>
      <xdr:row>45</xdr:row>
      <xdr:rowOff>9525</xdr:rowOff>
    </xdr:to>
    <xdr:sp>
      <xdr:nvSpPr>
        <xdr:cNvPr id="29" name="Line 36"/>
        <xdr:cNvSpPr>
          <a:spLocks/>
        </xdr:cNvSpPr>
      </xdr:nvSpPr>
      <xdr:spPr>
        <a:xfrm>
          <a:off x="5543550" y="6038850"/>
          <a:ext cx="10572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16</xdr:row>
      <xdr:rowOff>104775</xdr:rowOff>
    </xdr:from>
    <xdr:to>
      <xdr:col>29</xdr:col>
      <xdr:colOff>257175</xdr:colOff>
      <xdr:row>17</xdr:row>
      <xdr:rowOff>47625</xdr:rowOff>
    </xdr:to>
    <xdr:sp>
      <xdr:nvSpPr>
        <xdr:cNvPr id="30" name="Line 43"/>
        <xdr:cNvSpPr>
          <a:spLocks/>
        </xdr:cNvSpPr>
      </xdr:nvSpPr>
      <xdr:spPr>
        <a:xfrm flipH="1" flipV="1">
          <a:off x="9810750" y="2752725"/>
          <a:ext cx="2124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57150</xdr:colOff>
      <xdr:row>34</xdr:row>
      <xdr:rowOff>85725</xdr:rowOff>
    </xdr:from>
    <xdr:to>
      <xdr:col>27</xdr:col>
      <xdr:colOff>247650</xdr:colOff>
      <xdr:row>37</xdr:row>
      <xdr:rowOff>38100</xdr:rowOff>
    </xdr:to>
    <xdr:sp>
      <xdr:nvSpPr>
        <xdr:cNvPr id="31" name="Line 46"/>
        <xdr:cNvSpPr>
          <a:spLocks/>
        </xdr:cNvSpPr>
      </xdr:nvSpPr>
      <xdr:spPr>
        <a:xfrm flipH="1" flipV="1">
          <a:off x="9772650" y="5648325"/>
          <a:ext cx="933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3</xdr:row>
      <xdr:rowOff>152400</xdr:rowOff>
    </xdr:from>
    <xdr:to>
      <xdr:col>27</xdr:col>
      <xdr:colOff>209550</xdr:colOff>
      <xdr:row>9</xdr:row>
      <xdr:rowOff>85725</xdr:rowOff>
    </xdr:to>
    <xdr:sp>
      <xdr:nvSpPr>
        <xdr:cNvPr id="32" name="Line 17"/>
        <xdr:cNvSpPr>
          <a:spLocks/>
        </xdr:cNvSpPr>
      </xdr:nvSpPr>
      <xdr:spPr>
        <a:xfrm flipH="1">
          <a:off x="9763125" y="695325"/>
          <a:ext cx="9048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27</xdr:row>
      <xdr:rowOff>76200</xdr:rowOff>
    </xdr:from>
    <xdr:to>
      <xdr:col>4</xdr:col>
      <xdr:colOff>133350</xdr:colOff>
      <xdr:row>27</xdr:row>
      <xdr:rowOff>133350</xdr:rowOff>
    </xdr:to>
    <xdr:sp>
      <xdr:nvSpPr>
        <xdr:cNvPr id="33" name="Line 59"/>
        <xdr:cNvSpPr>
          <a:spLocks/>
        </xdr:cNvSpPr>
      </xdr:nvSpPr>
      <xdr:spPr>
        <a:xfrm flipV="1">
          <a:off x="1381125" y="4505325"/>
          <a:ext cx="447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1266825</xdr:colOff>
      <xdr:row>31</xdr:row>
      <xdr:rowOff>95250</xdr:rowOff>
    </xdr:from>
    <xdr:to>
      <xdr:col>5</xdr:col>
      <xdr:colOff>0</xdr:colOff>
      <xdr:row>37</xdr:row>
      <xdr:rowOff>114300</xdr:rowOff>
    </xdr:to>
    <xdr:sp>
      <xdr:nvSpPr>
        <xdr:cNvPr id="34" name="Line 24"/>
        <xdr:cNvSpPr>
          <a:spLocks/>
        </xdr:cNvSpPr>
      </xdr:nvSpPr>
      <xdr:spPr>
        <a:xfrm flipV="1">
          <a:off x="1390650" y="5172075"/>
          <a:ext cx="47625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49</xdr:row>
      <xdr:rowOff>47625</xdr:rowOff>
    </xdr:from>
    <xdr:to>
      <xdr:col>11</xdr:col>
      <xdr:colOff>438150</xdr:colOff>
      <xdr:row>49</xdr:row>
      <xdr:rowOff>123825</xdr:rowOff>
    </xdr:to>
    <xdr:sp>
      <xdr:nvSpPr>
        <xdr:cNvPr id="35" name="AutoShape 64"/>
        <xdr:cNvSpPr>
          <a:spLocks/>
        </xdr:cNvSpPr>
      </xdr:nvSpPr>
      <xdr:spPr>
        <a:xfrm>
          <a:off x="3829050" y="8039100"/>
          <a:ext cx="85725" cy="76200"/>
        </a:xfrm>
        <a:prstGeom prst="star5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49</xdr:row>
      <xdr:rowOff>9525</xdr:rowOff>
    </xdr:from>
    <xdr:to>
      <xdr:col>11</xdr:col>
      <xdr:colOff>1762125</xdr:colOff>
      <xdr:row>50</xdr:row>
      <xdr:rowOff>38100</xdr:rowOff>
    </xdr:to>
    <xdr:sp>
      <xdr:nvSpPr>
        <xdr:cNvPr id="36" name="TextBox 65"/>
        <xdr:cNvSpPr txBox="1">
          <a:spLocks noChangeArrowheads="1"/>
        </xdr:cNvSpPr>
      </xdr:nvSpPr>
      <xdr:spPr>
        <a:xfrm>
          <a:off x="3933825" y="8001000"/>
          <a:ext cx="1304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symmetrical folds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24</xdr:col>
      <xdr:colOff>114300</xdr:colOff>
      <xdr:row>4</xdr:row>
      <xdr:rowOff>133350</xdr:rowOff>
    </xdr:from>
    <xdr:to>
      <xdr:col>27</xdr:col>
      <xdr:colOff>266700</xdr:colOff>
      <xdr:row>10</xdr:row>
      <xdr:rowOff>95250</xdr:rowOff>
    </xdr:to>
    <xdr:sp>
      <xdr:nvSpPr>
        <xdr:cNvPr id="37" name="Line 38"/>
        <xdr:cNvSpPr>
          <a:spLocks/>
        </xdr:cNvSpPr>
      </xdr:nvSpPr>
      <xdr:spPr>
        <a:xfrm flipH="1">
          <a:off x="9829800" y="838200"/>
          <a:ext cx="8953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10</xdr:row>
      <xdr:rowOff>76200</xdr:rowOff>
    </xdr:from>
    <xdr:to>
      <xdr:col>29</xdr:col>
      <xdr:colOff>209550</xdr:colOff>
      <xdr:row>12</xdr:row>
      <xdr:rowOff>104775</xdr:rowOff>
    </xdr:to>
    <xdr:sp>
      <xdr:nvSpPr>
        <xdr:cNvPr id="38" name="Line 33"/>
        <xdr:cNvSpPr>
          <a:spLocks/>
        </xdr:cNvSpPr>
      </xdr:nvSpPr>
      <xdr:spPr>
        <a:xfrm flipH="1">
          <a:off x="9763125" y="1752600"/>
          <a:ext cx="21240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20</xdr:row>
      <xdr:rowOff>76200</xdr:rowOff>
    </xdr:from>
    <xdr:to>
      <xdr:col>29</xdr:col>
      <xdr:colOff>200025</xdr:colOff>
      <xdr:row>23</xdr:row>
      <xdr:rowOff>104775</xdr:rowOff>
    </xdr:to>
    <xdr:sp>
      <xdr:nvSpPr>
        <xdr:cNvPr id="39" name="Line 12"/>
        <xdr:cNvSpPr>
          <a:spLocks/>
        </xdr:cNvSpPr>
      </xdr:nvSpPr>
      <xdr:spPr>
        <a:xfrm flipH="1" flipV="1">
          <a:off x="9763125" y="3371850"/>
          <a:ext cx="2114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266700</xdr:colOff>
      <xdr:row>4</xdr:row>
      <xdr:rowOff>123825</xdr:rowOff>
    </xdr:from>
    <xdr:to>
      <xdr:col>29</xdr:col>
      <xdr:colOff>314325</xdr:colOff>
      <xdr:row>4</xdr:row>
      <xdr:rowOff>123825</xdr:rowOff>
    </xdr:to>
    <xdr:sp>
      <xdr:nvSpPr>
        <xdr:cNvPr id="40" name="Line 69"/>
        <xdr:cNvSpPr>
          <a:spLocks/>
        </xdr:cNvSpPr>
      </xdr:nvSpPr>
      <xdr:spPr>
        <a:xfrm flipV="1">
          <a:off x="10725150" y="828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8</xdr:row>
      <xdr:rowOff>85725</xdr:rowOff>
    </xdr:from>
    <xdr:to>
      <xdr:col>27</xdr:col>
      <xdr:colOff>238125</xdr:colOff>
      <xdr:row>11</xdr:row>
      <xdr:rowOff>104775</xdr:rowOff>
    </xdr:to>
    <xdr:sp>
      <xdr:nvSpPr>
        <xdr:cNvPr id="41" name="Line 41"/>
        <xdr:cNvSpPr>
          <a:spLocks/>
        </xdr:cNvSpPr>
      </xdr:nvSpPr>
      <xdr:spPr>
        <a:xfrm flipH="1">
          <a:off x="9829800" y="1438275"/>
          <a:ext cx="8667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333375</xdr:colOff>
      <xdr:row>26</xdr:row>
      <xdr:rowOff>19050</xdr:rowOff>
    </xdr:from>
    <xdr:to>
      <xdr:col>1</xdr:col>
      <xdr:colOff>1285875</xdr:colOff>
      <xdr:row>32</xdr:row>
      <xdr:rowOff>0</xdr:rowOff>
    </xdr:to>
    <xdr:pic>
      <xdr:nvPicPr>
        <xdr:cNvPr id="42" name="Picture 7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" y="42862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31</xdr:row>
      <xdr:rowOff>85725</xdr:rowOff>
    </xdr:from>
    <xdr:to>
      <xdr:col>1</xdr:col>
      <xdr:colOff>1190625</xdr:colOff>
      <xdr:row>36</xdr:row>
      <xdr:rowOff>152400</xdr:rowOff>
    </xdr:to>
    <xdr:pic>
      <xdr:nvPicPr>
        <xdr:cNvPr id="43" name="Picture 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8150" y="51625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28</xdr:row>
      <xdr:rowOff>85725</xdr:rowOff>
    </xdr:from>
    <xdr:to>
      <xdr:col>4</xdr:col>
      <xdr:colOff>161925</xdr:colOff>
      <xdr:row>32</xdr:row>
      <xdr:rowOff>66675</xdr:rowOff>
    </xdr:to>
    <xdr:sp>
      <xdr:nvSpPr>
        <xdr:cNvPr id="44" name="Line 31"/>
        <xdr:cNvSpPr>
          <a:spLocks/>
        </xdr:cNvSpPr>
      </xdr:nvSpPr>
      <xdr:spPr>
        <a:xfrm flipV="1">
          <a:off x="1314450" y="4676775"/>
          <a:ext cx="5429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info.mbb.yale.edu/foldreport.cgi?id=d2lbd__" TargetMode="External" /><Relationship Id="rId2" Type="http://schemas.openxmlformats.org/officeDocument/2006/relationships/hyperlink" Target="http://bioinfo.mbb.yale.edu/foldreport.cgi?id=d1sfp__" TargetMode="External" /><Relationship Id="rId3" Type="http://schemas.openxmlformats.org/officeDocument/2006/relationships/hyperlink" Target="http://bioinfo.mbb.yale.edu/foldreport.cgi?id=d1vmoa_" TargetMode="External" /><Relationship Id="rId4" Type="http://schemas.openxmlformats.org/officeDocument/2006/relationships/hyperlink" Target="http://bioinfo.mbb.yale.edu/foldreport.cgi?id=d1a68__" TargetMode="External" /><Relationship Id="rId5" Type="http://schemas.openxmlformats.org/officeDocument/2006/relationships/hyperlink" Target="http://bioinfo.mbb.yale.edu/foldreport.cgi?id=d1tcp__" TargetMode="External" /><Relationship Id="rId6" Type="http://schemas.openxmlformats.org/officeDocument/2006/relationships/hyperlink" Target="http://bioinfo.mbb.yale.edu/foldreport.cgi?id=d1hcc__" TargetMode="External" /><Relationship Id="rId7" Type="http://schemas.openxmlformats.org/officeDocument/2006/relationships/hyperlink" Target="http://bioinfo.mbb.yale.edu/foldreport.cgi?id=d1atb__" TargetMode="External" /><Relationship Id="rId8" Type="http://schemas.openxmlformats.org/officeDocument/2006/relationships/hyperlink" Target="http://bioinfo.mbb.yale.edu/foldreport.cgi?id=d1cld__" TargetMode="External" /><Relationship Id="rId9" Type="http://schemas.openxmlformats.org/officeDocument/2006/relationships/hyperlink" Target="http://bioinfo.mbb.yale.edu/foldreport.cgi?id=d1slua_" TargetMode="External" /><Relationship Id="rId10" Type="http://schemas.openxmlformats.org/officeDocument/2006/relationships/hyperlink" Target="http://bioinfo.mbb.yale.edu/foldreport.cgi?id=d1crka1" TargetMode="External" /><Relationship Id="rId11" Type="http://schemas.openxmlformats.org/officeDocument/2006/relationships/hyperlink" Target="http://bioinfo.mbb.yale.edu/foldreport.cgi?id=d1fid__" TargetMode="External" /><Relationship Id="rId12" Type="http://schemas.openxmlformats.org/officeDocument/2006/relationships/hyperlink" Target="http://bioinfo.mbb.yale.edu/foldreport.cgi?id=d1pex__" TargetMode="External" /><Relationship Id="rId13" Type="http://schemas.openxmlformats.org/officeDocument/2006/relationships/hyperlink" Target="http://bioinfo.mbb.yale.edu/foldreport.cgi?id=d1kdu__" TargetMode="External" /><Relationship Id="rId14" Type="http://schemas.openxmlformats.org/officeDocument/2006/relationships/hyperlink" Target="http://bioinfo.mbb.yale.edu/foldreport.cgi?id=d1a26_1" TargetMode="External" /><Relationship Id="rId15" Type="http://schemas.openxmlformats.org/officeDocument/2006/relationships/hyperlink" Target="http://bioinfo.mbb.yale.edu/foldreport.cgi?id=d1aoo__" TargetMode="External" /><Relationship Id="rId16" Type="http://schemas.openxmlformats.org/officeDocument/2006/relationships/hyperlink" Target="http://bioinfo.mbb.yale.edu/foldreport.cgi?id=d1erh__" TargetMode="External" /><Relationship Id="rId17" Type="http://schemas.openxmlformats.org/officeDocument/2006/relationships/hyperlink" Target="http://bioinfo.mbb.yale.edu/foldreport.cgi?id=d1gp2g_" TargetMode="External" /><Relationship Id="rId18" Type="http://schemas.openxmlformats.org/officeDocument/2006/relationships/hyperlink" Target="http://bioinfo.mbb.yale.edu/foldreport.cgi?id=d1pmc__" TargetMode="External" /><Relationship Id="rId19" Type="http://schemas.openxmlformats.org/officeDocument/2006/relationships/hyperlink" Target="http://bioinfo.mbb.yale.edu/foldreport.cgi?id=d1ps2__" TargetMode="External" /><Relationship Id="rId20" Type="http://schemas.openxmlformats.org/officeDocument/2006/relationships/hyperlink" Target="http://bioinfo.mbb.yale.edu/foldreport.cgi?id=d1pgs_2" TargetMode="External" /><Relationship Id="rId21" Type="http://schemas.openxmlformats.org/officeDocument/2006/relationships/hyperlink" Target="http://bioinfo.mbb.yale.edu/foldreport.cgi?id=d1trla_" TargetMode="External" /><Relationship Id="rId22" Type="http://schemas.openxmlformats.org/officeDocument/2006/relationships/hyperlink" Target="http://bioinfo.mbb.yale.edu/foldreport.cgi?id=d1vii__" TargetMode="External" /><Relationship Id="rId23" Type="http://schemas.openxmlformats.org/officeDocument/2006/relationships/hyperlink" Target="http://bioinfo.mbb.yale.edu/foldreport.cgi?id=d1new__" TargetMode="External" /><Relationship Id="rId24" Type="http://schemas.openxmlformats.org/officeDocument/2006/relationships/hyperlink" Target="http://bioinfo.mbb.yale.edu/foldreport.cgi?id=d1a5t_1" TargetMode="External" /><Relationship Id="rId25" Type="http://schemas.openxmlformats.org/officeDocument/2006/relationships/hyperlink" Target="http://bioinfo.mbb.yale.edu/foldreport.cgi?id=d1ao6a3" TargetMode="External" /><Relationship Id="rId26" Type="http://schemas.openxmlformats.org/officeDocument/2006/relationships/hyperlink" Target="http://bioinfo.mbb.yale.edu/foldreport.cgi?id=d1ecra_" TargetMode="External" /><Relationship Id="rId27" Type="http://schemas.openxmlformats.org/officeDocument/2006/relationships/hyperlink" Target="http://bioinfo.mbb.yale.edu/foldreport.cgi?id=d1hc2_1" TargetMode="External" /><Relationship Id="rId28" Type="http://schemas.openxmlformats.org/officeDocument/2006/relationships/hyperlink" Target="http://bioinfo.mbb.yale.edu/foldreport.cgi?id=d1lcpa1" TargetMode="External" /><Relationship Id="rId29" Type="http://schemas.openxmlformats.org/officeDocument/2006/relationships/hyperlink" Target="http://bioinfo.mbb.yale.edu/foldreport.cgi?id=d1mhyg_" TargetMode="External" /><Relationship Id="rId30" Type="http://schemas.openxmlformats.org/officeDocument/2006/relationships/hyperlink" Target="http://bioinfo.mbb.yale.edu/foldreport.cgi?id=d1oaca4" TargetMode="External" /><Relationship Id="rId31" Type="http://schemas.openxmlformats.org/officeDocument/2006/relationships/hyperlink" Target="http://bioinfo.mbb.yale.edu/foldreport.cgi?id=d1tpg_2" TargetMode="External" /><Relationship Id="rId32" Type="http://schemas.openxmlformats.org/officeDocument/2006/relationships/hyperlink" Target="http://bioinfo.mbb.yale.edu/foldreport.cgi?id=d1vib__" TargetMode="External" /><Relationship Id="rId33" Type="http://schemas.openxmlformats.org/officeDocument/2006/relationships/hyperlink" Target="http://bioinfo.mbb.yale.edu/foldreport.cgi?id=d2hp8__" TargetMode="External" /><Relationship Id="rId34" Type="http://schemas.openxmlformats.org/officeDocument/2006/relationships/hyperlink" Target="http://bioinfo.mbb.yale.edu/foldreport.cgi?id=d2plh__" TargetMode="External" /><Relationship Id="rId35" Type="http://schemas.openxmlformats.org/officeDocument/2006/relationships/hyperlink" Target="http://bioinfo.mbb.yale.edu/foldreport.cgi?id=d2rig__" TargetMode="External" /><Relationship Id="rId36" Type="http://schemas.openxmlformats.org/officeDocument/2006/relationships/hyperlink" Target="http://bioinfo.mbb.yale.edu/foldreport.cgi?id=d2tct_2" TargetMode="External" /><Relationship Id="rId37" Type="http://schemas.openxmlformats.org/officeDocument/2006/relationships/hyperlink" Target="http://bioinfo.mbb.yale.edu/foldreport.cgi?id=d1aj2__" TargetMode="External" /><Relationship Id="rId38" Type="http://schemas.openxmlformats.org/officeDocument/2006/relationships/hyperlink" Target="http://bioinfo.mbb.yale.edu/foldreport.cgi?id=d1cvl__" TargetMode="External" /><Relationship Id="rId39" Type="http://schemas.openxmlformats.org/officeDocument/2006/relationships/hyperlink" Target="http://bioinfo.mbb.yale.edu/foldreport.cgi?id=d2aw0__" TargetMode="External" /><Relationship Id="rId40" Type="http://schemas.openxmlformats.org/officeDocument/2006/relationships/hyperlink" Target="http://bioinfo.mbb.yale.edu/foldreport.cgi?id=d1eny__" TargetMode="External" /><Relationship Id="rId41" Type="http://schemas.openxmlformats.org/officeDocument/2006/relationships/hyperlink" Target="http://bioinfo.mbb.yale.edu/foldreport.cgi?id=d1dai__" TargetMode="External" /><Relationship Id="rId42" Type="http://schemas.openxmlformats.org/officeDocument/2006/relationships/hyperlink" Target="http://bioinfo.mbb.yale.edu/foldreport.cgi?id=d1cpt__" TargetMode="External" /><Relationship Id="rId43" Type="http://schemas.openxmlformats.org/officeDocument/2006/relationships/hyperlink" Target="http://bioinfo.mbb.yale.edu/foldreport.cgi?id=d2dkb__" TargetMode="External" /><Relationship Id="rId44" Type="http://schemas.openxmlformats.org/officeDocument/2006/relationships/hyperlink" Target="http://bioinfo.mbb.yale.edu/foldreport.cgi?id=d1wab__" TargetMode="External" /><Relationship Id="rId45" Type="http://schemas.openxmlformats.org/officeDocument/2006/relationships/hyperlink" Target="http://bioinfo.mbb.yale.edu/foldreport.cgi?id=d1caa__" TargetMode="External" /><Relationship Id="rId46" Type="http://schemas.openxmlformats.org/officeDocument/2006/relationships/hyperlink" Target="http://bioinfo.mbb.yale.edu/foldreport.cgi?id=d1f3z__" TargetMode="External" /><Relationship Id="rId47" Type="http://schemas.openxmlformats.org/officeDocument/2006/relationships/hyperlink" Target="http://bioinfo.mbb.yale.edu/foldreport.cgi?id=d1xjo__" TargetMode="External" /><Relationship Id="rId48" Type="http://schemas.openxmlformats.org/officeDocument/2006/relationships/hyperlink" Target="http://bioinfo.mbb.yale.edu/foldreport.cgi?id=d2xat__" TargetMode="External" /><Relationship Id="rId49" Type="http://schemas.openxmlformats.org/officeDocument/2006/relationships/hyperlink" Target="http://bioinfo.mbb.yale.edu/foldreport.cgi?id=d1alq__" TargetMode="External" /><Relationship Id="rId50" Type="http://schemas.openxmlformats.org/officeDocument/2006/relationships/hyperlink" Target="http://bioinfo.mbb.yale.edu/foldreport.cgi?id=d2prd__" TargetMode="External" /><Relationship Id="rId51" Type="http://schemas.openxmlformats.org/officeDocument/2006/relationships/hyperlink" Target="http://bioinfo.mbb.yale.edu/foldreport.cgi?id=d1yna__" TargetMode="External" /><Relationship Id="rId52" Type="http://schemas.openxmlformats.org/officeDocument/2006/relationships/hyperlink" Target="http://bioinfo.mbb.yale.edu/foldreport.cgi?id=d1xsm__" TargetMode="External" /><Relationship Id="rId53" Type="http://schemas.openxmlformats.org/officeDocument/2006/relationships/hyperlink" Target="http://bioinfo.mbb.yale.edu/foldreport.cgi?id=d1inp__" TargetMode="External" /><Relationship Id="rId54" Type="http://schemas.openxmlformats.org/officeDocument/2006/relationships/hyperlink" Target="http://bioinfo.mbb.yale.edu/foldreport.cgi?id=d1xxaa_" TargetMode="External" /><Relationship Id="rId55" Type="http://schemas.openxmlformats.org/officeDocument/2006/relationships/hyperlink" Target="http://bioinfo.mbb.yale.edu/foldreport.cgi?id=d1cdda_" TargetMode="External" /><Relationship Id="rId56" Type="http://schemas.openxmlformats.org/officeDocument/2006/relationships/hyperlink" Target="http://bioinfo.mbb.yale.edu/foldreport.cgi?id=d1ajw__" TargetMode="External" /><Relationship Id="rId57" Type="http://schemas.openxmlformats.org/officeDocument/2006/relationships/hyperlink" Target="http://bioinfo.mbb.yale.edu/foldreport.cgi?id=d1ap0__" TargetMode="External" /><Relationship Id="rId58" Type="http://schemas.openxmlformats.org/officeDocument/2006/relationships/hyperlink" Target="http://bioinfo.mbb.yale.edu/foldreport.cgi?id=d1bgp__" TargetMode="External" /><Relationship Id="rId59" Type="http://schemas.openxmlformats.org/officeDocument/2006/relationships/hyperlink" Target="http://bioinfo.mbb.yale.edu/foldreport.cgi?id=d1tis__" TargetMode="External" /><Relationship Id="rId60" Type="http://schemas.openxmlformats.org/officeDocument/2006/relationships/hyperlink" Target="http://bioinfo.mbb.yale.edu/foldreport.cgi?id=d1fua__" TargetMode="External" /><Relationship Id="rId61" Type="http://schemas.openxmlformats.org/officeDocument/2006/relationships/hyperlink" Target="http://bioinfo.mbb.yale.edu/foldreport.cgi?id=d1gne_1" TargetMode="External" /><Relationship Id="rId62" Type="http://schemas.openxmlformats.org/officeDocument/2006/relationships/hyperlink" Target="http://bioinfo.mbb.yale.edu/foldreport.cgi?id=d2frva_" TargetMode="External" /><Relationship Id="rId63" Type="http://schemas.openxmlformats.org/officeDocument/2006/relationships/hyperlink" Target="http://bioinfo.mbb.yale.edu/foldreport.cgi?id=d1rot__" TargetMode="External" /><Relationship Id="rId64" Type="http://schemas.openxmlformats.org/officeDocument/2006/relationships/hyperlink" Target="http://bioinfo.mbb.yale.edu/foldreport.cgi?id=d2cba__" TargetMode="External" /><Relationship Id="rId65" Type="http://schemas.openxmlformats.org/officeDocument/2006/relationships/hyperlink" Target="http://bioinfo.mbb.yale.edu/foldreport.cgi?id=d2itg__" TargetMode="External" /><Relationship Id="rId66" Type="http://schemas.openxmlformats.org/officeDocument/2006/relationships/hyperlink" Target="http://bioinfo.mbb.yale.edu/foldreport.cgi?id=d1dun__" TargetMode="External" /><Relationship Id="rId67" Type="http://schemas.openxmlformats.org/officeDocument/2006/relationships/hyperlink" Target="http://bioinfo.mbb.yale.edu/foldreport.cgi?id=d1a8e__" TargetMode="External" /><Relationship Id="rId68" Type="http://schemas.openxmlformats.org/officeDocument/2006/relationships/hyperlink" Target="http://bioinfo.mbb.yale.edu/foldreport.cgi?id=d2tysb_" TargetMode="External" /><Relationship Id="rId69" Type="http://schemas.openxmlformats.org/officeDocument/2006/relationships/hyperlink" Target="http://bioinfo.mbb.yale.edu/foldreport.cgi?id=d1fim__" TargetMode="External" /><Relationship Id="rId70" Type="http://schemas.openxmlformats.org/officeDocument/2006/relationships/hyperlink" Target="http://bioinfo.mbb.yale.edu/foldreport.cgi?id=d1hpi__" TargetMode="External" /><Relationship Id="rId71" Type="http://schemas.openxmlformats.org/officeDocument/2006/relationships/hyperlink" Target="http://bioinfo.mbb.yale.edu/foldreport.cgi?id=d1une__" TargetMode="External" /><Relationship Id="rId72" Type="http://schemas.openxmlformats.org/officeDocument/2006/relationships/hyperlink" Target="http://bioinfo.mbb.yale.edu/foldreport.cgi?id=d3vub__" TargetMode="External" /><Relationship Id="rId73" Type="http://schemas.openxmlformats.org/officeDocument/2006/relationships/hyperlink" Target="http://bioinfo.mbb.yale.edu/foldreport.cgi?id=d1a5j_1" TargetMode="External" /><Relationship Id="rId74" Type="http://schemas.openxmlformats.org/officeDocument/2006/relationships/hyperlink" Target="http://bioinfo.mbb.yale.edu/foldreport.cgi?id=d1mek__" TargetMode="External" /><Relationship Id="rId75" Type="http://schemas.openxmlformats.org/officeDocument/2006/relationships/hyperlink" Target="http://bioinfo.mbb.yale.edu/foldreport.cgi?id=d1kul__" TargetMode="External" /><Relationship Id="rId76" Type="http://schemas.openxmlformats.org/officeDocument/2006/relationships/hyperlink" Target="http://bioinfo.mbb.yale.edu/foldreport.cgi?id=d153l__" TargetMode="External" /><Relationship Id="rId77" Type="http://schemas.openxmlformats.org/officeDocument/2006/relationships/hyperlink" Target="http://bioinfo.mbb.yale.edu/foldreport.cgi?id=d1hmy__" TargetMode="External" /><Relationship Id="rId78" Type="http://schemas.openxmlformats.org/officeDocument/2006/relationships/hyperlink" Target="http://bioinfo.mbb.yale.edu/foldreport.cgi?id=d1bw3__" TargetMode="External" /><Relationship Id="rId79" Type="http://schemas.openxmlformats.org/officeDocument/2006/relationships/hyperlink" Target="http://bioinfo.mbb.yale.edu/foldreport.cgi?id=d1cyx__" TargetMode="External" /><Relationship Id="rId80" Type="http://schemas.openxmlformats.org/officeDocument/2006/relationships/hyperlink" Target="http://bioinfo.mbb.yale.edu/foldreport.cgi?id=d1tfr__" TargetMode="External" /><Relationship Id="rId81" Type="http://schemas.openxmlformats.org/officeDocument/2006/relationships/hyperlink" Target="http://bioinfo.mbb.yale.edu/foldreport.cgi?id=d1prta_" TargetMode="External" /><Relationship Id="rId82" Type="http://schemas.openxmlformats.org/officeDocument/2006/relationships/hyperlink" Target="http://bioinfo.mbb.yale.edu/foldreport.cgi?id=d2abk__" TargetMode="External" /><Relationship Id="rId83" Type="http://schemas.openxmlformats.org/officeDocument/2006/relationships/hyperlink" Target="http://bioinfo.mbb.yale.edu/foldreport.cgi?id=d1eal__" TargetMode="External" /><Relationship Id="rId84" Type="http://schemas.openxmlformats.org/officeDocument/2006/relationships/hyperlink" Target="http://bioinfo.mbb.yale.edu/foldreport.cgi?id=d1gtqa_" TargetMode="External" /><Relationship Id="rId85" Type="http://schemas.openxmlformats.org/officeDocument/2006/relationships/hyperlink" Target="http://bioinfo.mbb.yale.edu/foldreport.cgi?id=d1gp2g_" TargetMode="External" /><Relationship Id="rId86" Type="http://schemas.openxmlformats.org/officeDocument/2006/relationships/hyperlink" Target="http://bioinfo.mbb.yale.edu/foldreport.cgi?id=d1eps__" TargetMode="External" /><Relationship Id="rId87" Type="http://schemas.openxmlformats.org/officeDocument/2006/relationships/hyperlink" Target="http://bioinfo.mbb.yale.edu/foldreport.cgi?id=d1dst__" TargetMode="External" /><Relationship Id="rId88" Type="http://schemas.openxmlformats.org/officeDocument/2006/relationships/hyperlink" Target="http://bioinfo.mbb.yale.edu/foldreport.cgi?id=d1gotb_" TargetMode="External" /><Relationship Id="rId89" Type="http://schemas.openxmlformats.org/officeDocument/2006/relationships/hyperlink" Target="http://bioinfo.mbb.yale.edu/foldreport.cgi?id=d1ihp__" TargetMode="External" /><Relationship Id="rId90" Type="http://schemas.openxmlformats.org/officeDocument/2006/relationships/hyperlink" Target="http://bioinfo.mbb.yale.edu/foldreport.cgi?id=d1agx__" TargetMode="External" /><Relationship Id="rId91" Type="http://schemas.openxmlformats.org/officeDocument/2006/relationships/hyperlink" Target="http://bioinfo.mbb.yale.edu/foldreport.cgi?id=d2lbd__" TargetMode="External" /><Relationship Id="rId92" Type="http://schemas.openxmlformats.org/officeDocument/2006/relationships/hyperlink" Target="http://bioinfo.mbb.yale.edu/foldreport.cgi?id=d1sfp__" TargetMode="External" /><Relationship Id="rId93" Type="http://schemas.openxmlformats.org/officeDocument/2006/relationships/hyperlink" Target="http://bioinfo.mbb.yale.edu/foldreport.cgi?id=d1vmoa_" TargetMode="External" /><Relationship Id="rId94" Type="http://schemas.openxmlformats.org/officeDocument/2006/relationships/hyperlink" Target="http://bioinfo.mbb.yale.edu/foldreport.cgi?id=d1a68__" TargetMode="External" /><Relationship Id="rId95" Type="http://schemas.openxmlformats.org/officeDocument/2006/relationships/hyperlink" Target="http://bioinfo.mbb.yale.edu/foldreport.cgi?id=d1tcp__" TargetMode="External" /><Relationship Id="rId96" Type="http://schemas.openxmlformats.org/officeDocument/2006/relationships/hyperlink" Target="http://bioinfo.mbb.yale.edu/foldreport.cgi?id=d1hcc__" TargetMode="External" /><Relationship Id="rId97" Type="http://schemas.openxmlformats.org/officeDocument/2006/relationships/hyperlink" Target="http://bioinfo.mbb.yale.edu/foldreport.cgi?id=d1atb__" TargetMode="External" /><Relationship Id="rId98" Type="http://schemas.openxmlformats.org/officeDocument/2006/relationships/hyperlink" Target="http://bioinfo.mbb.yale.edu/foldreport.cgi?id=d1cld__" TargetMode="External" /><Relationship Id="rId99" Type="http://schemas.openxmlformats.org/officeDocument/2006/relationships/hyperlink" Target="http://bioinfo.mbb.yale.edu/foldreport.cgi?id=d1slua_" TargetMode="External" /><Relationship Id="rId100" Type="http://schemas.openxmlformats.org/officeDocument/2006/relationships/hyperlink" Target="http://bioinfo.mbb.yale.edu/foldreport.cgi?id=d1crka1" TargetMode="External" /><Relationship Id="rId101" Type="http://schemas.openxmlformats.org/officeDocument/2006/relationships/hyperlink" Target="http://bioinfo.mbb.yale.edu/foldreport.cgi?id=d1fid__" TargetMode="External" /><Relationship Id="rId102" Type="http://schemas.openxmlformats.org/officeDocument/2006/relationships/hyperlink" Target="http://bioinfo.mbb.yale.edu/foldreport.cgi?id=d1pex__" TargetMode="External" /><Relationship Id="rId103" Type="http://schemas.openxmlformats.org/officeDocument/2006/relationships/hyperlink" Target="http://bioinfo.mbb.yale.edu/foldreport.cgi?id=d1kdu__" TargetMode="External" /><Relationship Id="rId104" Type="http://schemas.openxmlformats.org/officeDocument/2006/relationships/hyperlink" Target="http://bioinfo.mbb.yale.edu/foldreport.cgi?id=d1a26_1" TargetMode="External" /><Relationship Id="rId105" Type="http://schemas.openxmlformats.org/officeDocument/2006/relationships/hyperlink" Target="http://bioinfo.mbb.yale.edu/foldreport.cgi?id=d1aoo__" TargetMode="External" /><Relationship Id="rId106" Type="http://schemas.openxmlformats.org/officeDocument/2006/relationships/hyperlink" Target="http://bioinfo.mbb.yale.edu/foldreport.cgi?id=d1erh__" TargetMode="External" /><Relationship Id="rId107" Type="http://schemas.openxmlformats.org/officeDocument/2006/relationships/hyperlink" Target="http://bioinfo.mbb.yale.edu/foldreport.cgi?id=d1gp2g_" TargetMode="External" /><Relationship Id="rId108" Type="http://schemas.openxmlformats.org/officeDocument/2006/relationships/hyperlink" Target="http://bioinfo.mbb.yale.edu/foldreport.cgi?id=d1pmc__" TargetMode="External" /><Relationship Id="rId109" Type="http://schemas.openxmlformats.org/officeDocument/2006/relationships/hyperlink" Target="http://bioinfo.mbb.yale.edu/foldreport.cgi?id=d1ps2__" TargetMode="External" /><Relationship Id="rId110" Type="http://schemas.openxmlformats.org/officeDocument/2006/relationships/hyperlink" Target="http://bioinfo.mbb.yale.edu/foldreport.cgi?id=d1pgs_2" TargetMode="External" /><Relationship Id="rId111" Type="http://schemas.openxmlformats.org/officeDocument/2006/relationships/hyperlink" Target="http://bioinfo.mbb.yale.edu/foldreport.cgi?id=d1trla_" TargetMode="External" /><Relationship Id="rId112" Type="http://schemas.openxmlformats.org/officeDocument/2006/relationships/hyperlink" Target="http://bioinfo.mbb.yale.edu/foldreport.cgi?id=d1vii__" TargetMode="External" /><Relationship Id="rId113" Type="http://schemas.openxmlformats.org/officeDocument/2006/relationships/hyperlink" Target="http://bioinfo.mbb.yale.edu/foldreport.cgi?id=d1new__" TargetMode="External" /><Relationship Id="rId114" Type="http://schemas.openxmlformats.org/officeDocument/2006/relationships/hyperlink" Target="http://bioinfo.mbb.yale.edu/foldreport.cgi?id=d1a5t_1" TargetMode="External" /><Relationship Id="rId115" Type="http://schemas.openxmlformats.org/officeDocument/2006/relationships/hyperlink" Target="http://bioinfo.mbb.yale.edu/foldreport.cgi?id=d1ao6a3" TargetMode="External" /><Relationship Id="rId116" Type="http://schemas.openxmlformats.org/officeDocument/2006/relationships/hyperlink" Target="http://bioinfo.mbb.yale.edu/foldreport.cgi?id=d1ecra_" TargetMode="External" /><Relationship Id="rId117" Type="http://schemas.openxmlformats.org/officeDocument/2006/relationships/hyperlink" Target="http://bioinfo.mbb.yale.edu/foldreport.cgi?id=d1hc2_1" TargetMode="External" /><Relationship Id="rId118" Type="http://schemas.openxmlformats.org/officeDocument/2006/relationships/hyperlink" Target="http://bioinfo.mbb.yale.edu/foldreport.cgi?id=d1lcpa1" TargetMode="External" /><Relationship Id="rId119" Type="http://schemas.openxmlformats.org/officeDocument/2006/relationships/hyperlink" Target="http://bioinfo.mbb.yale.edu/foldreport.cgi?id=d1mhyg_" TargetMode="External" /><Relationship Id="rId120" Type="http://schemas.openxmlformats.org/officeDocument/2006/relationships/hyperlink" Target="http://bioinfo.mbb.yale.edu/foldreport.cgi?id=d1oaca4" TargetMode="External" /><Relationship Id="rId121" Type="http://schemas.openxmlformats.org/officeDocument/2006/relationships/hyperlink" Target="http://bioinfo.mbb.yale.edu/foldreport.cgi?id=d1tpg_2" TargetMode="External" /><Relationship Id="rId122" Type="http://schemas.openxmlformats.org/officeDocument/2006/relationships/hyperlink" Target="http://bioinfo.mbb.yale.edu/foldreport.cgi?id=d1vib__" TargetMode="External" /><Relationship Id="rId123" Type="http://schemas.openxmlformats.org/officeDocument/2006/relationships/hyperlink" Target="http://bioinfo.mbb.yale.edu/foldreport.cgi?id=d2hp8__" TargetMode="External" /><Relationship Id="rId124" Type="http://schemas.openxmlformats.org/officeDocument/2006/relationships/hyperlink" Target="http://bioinfo.mbb.yale.edu/foldreport.cgi?id=d2plh__" TargetMode="External" /><Relationship Id="rId125" Type="http://schemas.openxmlformats.org/officeDocument/2006/relationships/hyperlink" Target="http://bioinfo.mbb.yale.edu/foldreport.cgi?id=d2rig__" TargetMode="External" /><Relationship Id="rId126" Type="http://schemas.openxmlformats.org/officeDocument/2006/relationships/hyperlink" Target="http://bioinfo.mbb.yale.edu/foldreport.cgi?id=d2tct_2" TargetMode="External" /><Relationship Id="rId127" Type="http://schemas.openxmlformats.org/officeDocument/2006/relationships/hyperlink" Target="http://bioinfo.mbb.yale.edu/foldreport.cgi?id=d2lbd__" TargetMode="External" /><Relationship Id="rId128" Type="http://schemas.openxmlformats.org/officeDocument/2006/relationships/hyperlink" Target="http://bioinfo.mbb.yale.edu/foldreport.cgi?id=d1sfp__" TargetMode="External" /><Relationship Id="rId129" Type="http://schemas.openxmlformats.org/officeDocument/2006/relationships/hyperlink" Target="http://bioinfo.mbb.yale.edu/foldreport.cgi?id=d1vmoa_" TargetMode="External" /><Relationship Id="rId130" Type="http://schemas.openxmlformats.org/officeDocument/2006/relationships/hyperlink" Target="http://bioinfo.mbb.yale.edu/foldreport.cgi?id=d1a68__" TargetMode="External" /><Relationship Id="rId131" Type="http://schemas.openxmlformats.org/officeDocument/2006/relationships/hyperlink" Target="http://bioinfo.mbb.yale.edu/foldreport.cgi?id=d1tcp__" TargetMode="External" /><Relationship Id="rId132" Type="http://schemas.openxmlformats.org/officeDocument/2006/relationships/hyperlink" Target="http://bioinfo.mbb.yale.edu/foldreport.cgi?id=d1hcc__" TargetMode="External" /><Relationship Id="rId133" Type="http://schemas.openxmlformats.org/officeDocument/2006/relationships/hyperlink" Target="http://bioinfo.mbb.yale.edu/foldreport.cgi?id=d1atb__" TargetMode="External" /><Relationship Id="rId134" Type="http://schemas.openxmlformats.org/officeDocument/2006/relationships/hyperlink" Target="http://bioinfo.mbb.yale.edu/foldreport.cgi?id=d1cld__" TargetMode="External" /><Relationship Id="rId135" Type="http://schemas.openxmlformats.org/officeDocument/2006/relationships/hyperlink" Target="http://bioinfo.mbb.yale.edu/foldreport.cgi?id=d1slua_" TargetMode="External" /><Relationship Id="rId136" Type="http://schemas.openxmlformats.org/officeDocument/2006/relationships/hyperlink" Target="http://bioinfo.mbb.yale.edu/foldreport.cgi?id=d1crka1" TargetMode="External" /><Relationship Id="rId137" Type="http://schemas.openxmlformats.org/officeDocument/2006/relationships/hyperlink" Target="http://bioinfo.mbb.yale.edu/foldreport.cgi?id=d1fid__" TargetMode="External" /><Relationship Id="rId138" Type="http://schemas.openxmlformats.org/officeDocument/2006/relationships/hyperlink" Target="http://bioinfo.mbb.yale.edu/foldreport.cgi?id=d1pex__" TargetMode="External" /><Relationship Id="rId139" Type="http://schemas.openxmlformats.org/officeDocument/2006/relationships/hyperlink" Target="http://bioinfo.mbb.yale.edu/foldreport.cgi?id=d1kdu__" TargetMode="External" /><Relationship Id="rId140" Type="http://schemas.openxmlformats.org/officeDocument/2006/relationships/hyperlink" Target="http://bioinfo.mbb.yale.edu/foldreport.cgi?id=d1a26_1" TargetMode="External" /><Relationship Id="rId141" Type="http://schemas.openxmlformats.org/officeDocument/2006/relationships/hyperlink" Target="http://bioinfo.mbb.yale.edu/foldreport.cgi?id=d1aoo__" TargetMode="External" /><Relationship Id="rId142" Type="http://schemas.openxmlformats.org/officeDocument/2006/relationships/hyperlink" Target="http://bioinfo.mbb.yale.edu/foldreport.cgi?id=d1erh__" TargetMode="External" /><Relationship Id="rId143" Type="http://schemas.openxmlformats.org/officeDocument/2006/relationships/hyperlink" Target="http://bioinfo.mbb.yale.edu/foldreport.cgi?id=d1gp2g_" TargetMode="External" /><Relationship Id="rId144" Type="http://schemas.openxmlformats.org/officeDocument/2006/relationships/hyperlink" Target="http://bioinfo.mbb.yale.edu/foldreport.cgi?id=d1pmc__" TargetMode="External" /><Relationship Id="rId145" Type="http://schemas.openxmlformats.org/officeDocument/2006/relationships/hyperlink" Target="http://bioinfo.mbb.yale.edu/foldreport.cgi?id=d1ps2__" TargetMode="External" /><Relationship Id="rId146" Type="http://schemas.openxmlformats.org/officeDocument/2006/relationships/hyperlink" Target="http://bioinfo.mbb.yale.edu/foldreport.cgi?id=d1pgs_2" TargetMode="External" /><Relationship Id="rId147" Type="http://schemas.openxmlformats.org/officeDocument/2006/relationships/hyperlink" Target="http://bioinfo.mbb.yale.edu/foldreport.cgi?id=d1trla_" TargetMode="External" /><Relationship Id="rId148" Type="http://schemas.openxmlformats.org/officeDocument/2006/relationships/hyperlink" Target="http://bioinfo.mbb.yale.edu/foldreport.cgi?id=d1vii__" TargetMode="External" /><Relationship Id="rId149" Type="http://schemas.openxmlformats.org/officeDocument/2006/relationships/hyperlink" Target="http://bioinfo.mbb.yale.edu/foldreport.cgi?id=d1new__" TargetMode="External" /><Relationship Id="rId150" Type="http://schemas.openxmlformats.org/officeDocument/2006/relationships/hyperlink" Target="http://bioinfo.mbb.yale.edu/foldreport.cgi?id=d1a5t_1" TargetMode="External" /><Relationship Id="rId151" Type="http://schemas.openxmlformats.org/officeDocument/2006/relationships/hyperlink" Target="http://bioinfo.mbb.yale.edu/foldreport.cgi?id=d1ao6a3" TargetMode="External" /><Relationship Id="rId152" Type="http://schemas.openxmlformats.org/officeDocument/2006/relationships/hyperlink" Target="http://bioinfo.mbb.yale.edu/foldreport.cgi?id=d1ecra_" TargetMode="External" /><Relationship Id="rId153" Type="http://schemas.openxmlformats.org/officeDocument/2006/relationships/hyperlink" Target="http://bioinfo.mbb.yale.edu/foldreport.cgi?id=d1hc2_1" TargetMode="External" /><Relationship Id="rId154" Type="http://schemas.openxmlformats.org/officeDocument/2006/relationships/hyperlink" Target="http://bioinfo.mbb.yale.edu/foldreport.cgi?id=d1lcpa1" TargetMode="External" /><Relationship Id="rId155" Type="http://schemas.openxmlformats.org/officeDocument/2006/relationships/hyperlink" Target="http://bioinfo.mbb.yale.edu/foldreport.cgi?id=d1mhyg_" TargetMode="External" /><Relationship Id="rId156" Type="http://schemas.openxmlformats.org/officeDocument/2006/relationships/hyperlink" Target="http://bioinfo.mbb.yale.edu/foldreport.cgi?id=d1oaca4" TargetMode="External" /><Relationship Id="rId157" Type="http://schemas.openxmlformats.org/officeDocument/2006/relationships/hyperlink" Target="http://bioinfo.mbb.yale.edu/foldreport.cgi?id=d1tpg_2" TargetMode="External" /><Relationship Id="rId158" Type="http://schemas.openxmlformats.org/officeDocument/2006/relationships/hyperlink" Target="http://bioinfo.mbb.yale.edu/foldreport.cgi?id=d1vib__" TargetMode="External" /><Relationship Id="rId159" Type="http://schemas.openxmlformats.org/officeDocument/2006/relationships/hyperlink" Target="http://bioinfo.mbb.yale.edu/foldreport.cgi?id=d2hp8__" TargetMode="External" /><Relationship Id="rId160" Type="http://schemas.openxmlformats.org/officeDocument/2006/relationships/hyperlink" Target="http://bioinfo.mbb.yale.edu/foldreport.cgi?id=d2plh__" TargetMode="External" /><Relationship Id="rId161" Type="http://schemas.openxmlformats.org/officeDocument/2006/relationships/hyperlink" Target="http://bioinfo.mbb.yale.edu/foldreport.cgi?id=d2rig__" TargetMode="External" /><Relationship Id="rId162" Type="http://schemas.openxmlformats.org/officeDocument/2006/relationships/hyperlink" Target="http://bioinfo.mbb.yale.edu/foldreport.cgi?id=d2tct_2" TargetMode="External" /><Relationship Id="rId163" Type="http://schemas.openxmlformats.org/officeDocument/2006/relationships/oleObject" Target="../embeddings/oleObject_0_0.bin" /><Relationship Id="rId164" Type="http://schemas.openxmlformats.org/officeDocument/2006/relationships/oleObject" Target="../embeddings/oleObject_0_1.bin" /><Relationship Id="rId165" Type="http://schemas.openxmlformats.org/officeDocument/2006/relationships/oleObject" Target="../embeddings/oleObject_0_2.bin" /><Relationship Id="rId166" Type="http://schemas.openxmlformats.org/officeDocument/2006/relationships/oleObject" Target="../embeddings/oleObject_0_3.bin" /><Relationship Id="rId167" Type="http://schemas.openxmlformats.org/officeDocument/2006/relationships/oleObject" Target="../embeddings/oleObject_0_4.bin" /><Relationship Id="rId168" Type="http://schemas.openxmlformats.org/officeDocument/2006/relationships/oleObject" Target="../embeddings/oleObject_0_5.bin" /><Relationship Id="rId169" Type="http://schemas.openxmlformats.org/officeDocument/2006/relationships/oleObject" Target="../embeddings/oleObject_0_6.bin" /><Relationship Id="rId170" Type="http://schemas.openxmlformats.org/officeDocument/2006/relationships/oleObject" Target="../embeddings/oleObject_0_7.bin" /><Relationship Id="rId171" Type="http://schemas.openxmlformats.org/officeDocument/2006/relationships/oleObject" Target="../embeddings/oleObject_0_8.bin" /><Relationship Id="rId172" Type="http://schemas.openxmlformats.org/officeDocument/2006/relationships/oleObject" Target="../embeddings/oleObject_0_9.bin" /><Relationship Id="rId173" Type="http://schemas.openxmlformats.org/officeDocument/2006/relationships/vmlDrawing" Target="../drawings/vmlDrawing1.vml" /><Relationship Id="rId174" Type="http://schemas.openxmlformats.org/officeDocument/2006/relationships/drawing" Target="../drawings/drawing1.xml" /><Relationship Id="rId1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1.8515625" style="0" customWidth="1"/>
    <col min="2" max="2" width="20.57421875" style="0" customWidth="1"/>
    <col min="3" max="3" width="1.8515625" style="0" customWidth="1"/>
    <col min="4" max="4" width="1.1484375" style="0" customWidth="1"/>
    <col min="5" max="5" width="2.57421875" style="0" customWidth="1"/>
    <col min="6" max="6" width="6.421875" style="6" customWidth="1"/>
    <col min="7" max="7" width="5.57421875" style="7" customWidth="1"/>
    <col min="8" max="8" width="2.140625" style="135" customWidth="1"/>
    <col min="9" max="9" width="4.28125" style="0" customWidth="1"/>
    <col min="10" max="10" width="3.57421875" style="34" customWidth="1"/>
    <col min="11" max="11" width="2.140625" style="34" customWidth="1"/>
    <col min="12" max="12" width="31.140625" style="40" customWidth="1"/>
    <col min="13" max="13" width="1.7109375" style="1" customWidth="1"/>
    <col min="14" max="14" width="5.140625" style="53" customWidth="1"/>
    <col min="15" max="15" width="1.1484375" style="53" customWidth="1"/>
    <col min="16" max="16" width="4.7109375" style="53" customWidth="1"/>
    <col min="17" max="17" width="3.140625" style="0" customWidth="1"/>
    <col min="18" max="18" width="6.140625" style="0" customWidth="1"/>
    <col min="19" max="19" width="5.8515625" style="39" customWidth="1"/>
    <col min="20" max="20" width="0.42578125" style="39" customWidth="1"/>
    <col min="21" max="21" width="3.140625" style="79" customWidth="1"/>
    <col min="22" max="22" width="2.28125" style="79" customWidth="1"/>
    <col min="23" max="23" width="0.5625" style="39" customWidth="1"/>
    <col min="24" max="24" width="28.140625" style="35" customWidth="1"/>
    <col min="25" max="25" width="3.140625" style="1" customWidth="1"/>
    <col min="26" max="26" width="2.7109375" style="3" customWidth="1"/>
    <col min="27" max="27" width="5.28125" style="0" customWidth="1"/>
  </cols>
  <sheetData>
    <row r="1" spans="1:8" ht="12.75" customHeight="1">
      <c r="A1" t="s">
        <v>207</v>
      </c>
      <c r="H1" s="118"/>
    </row>
    <row r="2" spans="2:33" s="47" customFormat="1" ht="17.25" customHeight="1">
      <c r="B2" s="48"/>
      <c r="C2" s="48"/>
      <c r="D2" s="48"/>
      <c r="F2" s="50" t="s">
        <v>195</v>
      </c>
      <c r="G2" s="51"/>
      <c r="H2" s="119"/>
      <c r="I2" s="51"/>
      <c r="J2" s="51"/>
      <c r="K2" s="94"/>
      <c r="L2" s="51"/>
      <c r="M2" s="49"/>
      <c r="R2" s="47" t="s">
        <v>194</v>
      </c>
      <c r="S2" s="52"/>
      <c r="T2" s="52"/>
      <c r="U2" s="80"/>
      <c r="V2" s="80"/>
      <c r="W2" s="52"/>
      <c r="X2" s="52"/>
      <c r="Y2" s="49"/>
      <c r="Z2" s="49"/>
      <c r="AG2" s="48"/>
    </row>
    <row r="3" spans="6:26" s="86" customFormat="1" ht="12.75" customHeight="1">
      <c r="F3" s="87" t="s">
        <v>191</v>
      </c>
      <c r="G3" s="88" t="s">
        <v>192</v>
      </c>
      <c r="H3" s="89"/>
      <c r="I3" s="86" t="s">
        <v>198</v>
      </c>
      <c r="J3" s="89"/>
      <c r="K3" s="89"/>
      <c r="L3" s="88" t="s">
        <v>193</v>
      </c>
      <c r="M3" s="90"/>
      <c r="R3" s="86" t="s">
        <v>191</v>
      </c>
      <c r="S3" s="81" t="s">
        <v>192</v>
      </c>
      <c r="T3" s="92" t="s">
        <v>201</v>
      </c>
      <c r="W3" s="92"/>
      <c r="X3" s="91" t="s">
        <v>193</v>
      </c>
      <c r="Y3" s="90"/>
      <c r="Z3" s="90"/>
    </row>
    <row r="4" spans="2:28" ht="12.75" customHeight="1">
      <c r="B4" s="4"/>
      <c r="C4" s="4"/>
      <c r="D4" s="4"/>
      <c r="F4" s="8">
        <v>1.014</v>
      </c>
      <c r="G4" s="9" t="s">
        <v>98</v>
      </c>
      <c r="H4" s="120"/>
      <c r="I4" s="10" t="s">
        <v>0</v>
      </c>
      <c r="J4" s="28">
        <v>2</v>
      </c>
      <c r="K4" s="28"/>
      <c r="L4" s="41" t="s">
        <v>144</v>
      </c>
      <c r="R4" s="57">
        <v>1.002</v>
      </c>
      <c r="S4" s="58" t="s">
        <v>145</v>
      </c>
      <c r="T4" s="58"/>
      <c r="U4" s="82"/>
      <c r="V4" s="82"/>
      <c r="W4" s="58"/>
      <c r="X4" s="59" t="s">
        <v>58</v>
      </c>
      <c r="AB4" s="5"/>
    </row>
    <row r="5" spans="6:24" ht="12.75" customHeight="1">
      <c r="F5" s="11">
        <v>1.016</v>
      </c>
      <c r="G5" s="12" t="s">
        <v>99</v>
      </c>
      <c r="H5" s="121"/>
      <c r="I5" s="13" t="s">
        <v>1</v>
      </c>
      <c r="J5" s="29">
        <v>1</v>
      </c>
      <c r="K5" s="29"/>
      <c r="L5" s="42" t="s">
        <v>13</v>
      </c>
      <c r="R5" s="57">
        <v>1.004</v>
      </c>
      <c r="S5" s="58" t="s">
        <v>146</v>
      </c>
      <c r="T5" s="58"/>
      <c r="U5" s="82">
        <v>2</v>
      </c>
      <c r="V5" s="98" t="s">
        <v>202</v>
      </c>
      <c r="W5" s="58">
        <v>2</v>
      </c>
      <c r="X5" s="59" t="s">
        <v>59</v>
      </c>
    </row>
    <row r="6" spans="6:24" ht="12.75" customHeight="1">
      <c r="F6" s="11">
        <v>1.023</v>
      </c>
      <c r="G6" s="12" t="s">
        <v>100</v>
      </c>
      <c r="H6" s="121"/>
      <c r="I6" s="13" t="s">
        <v>1</v>
      </c>
      <c r="J6" s="29">
        <v>1</v>
      </c>
      <c r="K6" s="29"/>
      <c r="L6" s="42" t="s">
        <v>14</v>
      </c>
      <c r="R6" s="57">
        <v>1.091</v>
      </c>
      <c r="S6" s="58" t="s">
        <v>147</v>
      </c>
      <c r="T6" s="58"/>
      <c r="U6" s="82"/>
      <c r="V6" s="98" t="s">
        <v>202</v>
      </c>
      <c r="W6" s="58"/>
      <c r="X6" s="59" t="s">
        <v>60</v>
      </c>
    </row>
    <row r="7" spans="6:28" ht="12.75" customHeight="1">
      <c r="F7" s="11">
        <v>1.026</v>
      </c>
      <c r="G7" s="12" t="s">
        <v>101</v>
      </c>
      <c r="H7" s="121"/>
      <c r="I7" s="14" t="s">
        <v>2</v>
      </c>
      <c r="J7" s="29">
        <v>1</v>
      </c>
      <c r="K7" s="29"/>
      <c r="L7" s="42" t="s">
        <v>15</v>
      </c>
      <c r="R7" s="57">
        <v>1.095</v>
      </c>
      <c r="S7" s="58" t="s">
        <v>108</v>
      </c>
      <c r="T7" s="58"/>
      <c r="U7" s="82"/>
      <c r="V7" s="82"/>
      <c r="W7" s="58"/>
      <c r="X7" s="59" t="s">
        <v>21</v>
      </c>
      <c r="AB7" s="5"/>
    </row>
    <row r="8" spans="6:24" ht="12.75" customHeight="1">
      <c r="F8" s="11">
        <v>1.039</v>
      </c>
      <c r="G8" s="12" t="s">
        <v>102</v>
      </c>
      <c r="H8" s="121"/>
      <c r="I8" s="13" t="s">
        <v>0</v>
      </c>
      <c r="J8" s="29">
        <v>2</v>
      </c>
      <c r="K8" s="29"/>
      <c r="L8" s="42" t="s">
        <v>16</v>
      </c>
      <c r="R8" s="57">
        <v>1.1</v>
      </c>
      <c r="S8" s="58" t="s">
        <v>148</v>
      </c>
      <c r="T8" s="58"/>
      <c r="U8" s="82"/>
      <c r="V8" s="82"/>
      <c r="W8" s="58"/>
      <c r="X8" s="59" t="s">
        <v>61</v>
      </c>
    </row>
    <row r="9" spans="6:24" ht="12.75" customHeight="1">
      <c r="F9" s="11">
        <v>1.057</v>
      </c>
      <c r="G9" s="12" t="s">
        <v>103</v>
      </c>
      <c r="H9" s="121"/>
      <c r="I9" s="14" t="s">
        <v>6</v>
      </c>
      <c r="J9" s="29">
        <v>2</v>
      </c>
      <c r="K9" s="29"/>
      <c r="L9" s="42" t="s">
        <v>17</v>
      </c>
      <c r="N9" s="54">
        <f>23/46</f>
        <v>0.5</v>
      </c>
      <c r="P9" s="54">
        <f>12/46</f>
        <v>0.2608695652173913</v>
      </c>
      <c r="R9" s="57">
        <v>1.105</v>
      </c>
      <c r="S9" s="58" t="s">
        <v>149</v>
      </c>
      <c r="T9" s="58"/>
      <c r="U9" s="82"/>
      <c r="V9" s="82"/>
      <c r="W9" s="58"/>
      <c r="X9" s="59" t="s">
        <v>62</v>
      </c>
    </row>
    <row r="10" spans="6:27" ht="12.75" customHeight="1">
      <c r="F10" s="11">
        <v>1.068</v>
      </c>
      <c r="G10" s="12" t="s">
        <v>104</v>
      </c>
      <c r="H10" s="121"/>
      <c r="I10" s="13" t="s">
        <v>0</v>
      </c>
      <c r="J10" s="29">
        <v>6</v>
      </c>
      <c r="K10" s="29"/>
      <c r="L10" s="42" t="s">
        <v>18</v>
      </c>
      <c r="R10" s="57">
        <v>2.001</v>
      </c>
      <c r="S10" s="58" t="s">
        <v>150</v>
      </c>
      <c r="T10" s="58"/>
      <c r="U10" s="82">
        <v>2</v>
      </c>
      <c r="V10" s="98" t="s">
        <v>202</v>
      </c>
      <c r="W10" s="58">
        <v>2</v>
      </c>
      <c r="X10" s="59" t="s">
        <v>63</v>
      </c>
      <c r="AA10" s="2"/>
    </row>
    <row r="11" spans="6:24" ht="12.75" customHeight="1">
      <c r="F11" s="11">
        <v>1.078</v>
      </c>
      <c r="G11" s="12" t="s">
        <v>105</v>
      </c>
      <c r="H11" s="121"/>
      <c r="I11" s="13" t="s">
        <v>0</v>
      </c>
      <c r="J11" s="29">
        <v>1</v>
      </c>
      <c r="K11" s="29"/>
      <c r="L11" s="42" t="s">
        <v>19</v>
      </c>
      <c r="R11" s="57">
        <v>2.029</v>
      </c>
      <c r="S11" s="58" t="s">
        <v>151</v>
      </c>
      <c r="T11" s="58"/>
      <c r="U11" s="82">
        <v>3</v>
      </c>
      <c r="V11" s="98" t="s">
        <v>202</v>
      </c>
      <c r="W11" s="58">
        <v>3</v>
      </c>
      <c r="X11" s="59" t="s">
        <v>64</v>
      </c>
    </row>
    <row r="12" spans="6:24" ht="12.75" customHeight="1">
      <c r="F12" s="11">
        <v>1.093</v>
      </c>
      <c r="G12" s="12" t="s">
        <v>106</v>
      </c>
      <c r="H12" s="121"/>
      <c r="I12" s="14" t="s">
        <v>8</v>
      </c>
      <c r="J12" s="29">
        <v>1</v>
      </c>
      <c r="K12" s="29"/>
      <c r="L12" s="42" t="s">
        <v>20</v>
      </c>
      <c r="R12" s="57">
        <v>2.032</v>
      </c>
      <c r="S12" s="58" t="s">
        <v>152</v>
      </c>
      <c r="T12" s="58"/>
      <c r="U12" s="82"/>
      <c r="V12" s="82"/>
      <c r="W12" s="58"/>
      <c r="X12" s="93" t="s">
        <v>65</v>
      </c>
    </row>
    <row r="13" spans="2:24" ht="12.75" customHeight="1">
      <c r="B13" s="5"/>
      <c r="F13" s="11">
        <v>1.094</v>
      </c>
      <c r="G13" s="12" t="s">
        <v>107</v>
      </c>
      <c r="H13" s="115" t="s">
        <v>199</v>
      </c>
      <c r="I13" s="14" t="s">
        <v>5</v>
      </c>
      <c r="J13" s="29">
        <v>1</v>
      </c>
      <c r="K13" s="29"/>
      <c r="L13" s="42" t="s">
        <v>197</v>
      </c>
      <c r="R13" s="57">
        <v>2.051</v>
      </c>
      <c r="S13" s="58" t="s">
        <v>153</v>
      </c>
      <c r="T13" s="58"/>
      <c r="U13" s="82">
        <v>2</v>
      </c>
      <c r="V13" s="98" t="s">
        <v>202</v>
      </c>
      <c r="W13" s="58">
        <v>2</v>
      </c>
      <c r="X13" s="59" t="s">
        <v>66</v>
      </c>
    </row>
    <row r="14" spans="6:24" ht="12.75" customHeight="1">
      <c r="F14" s="11">
        <v>1.095</v>
      </c>
      <c r="G14" s="15" t="s">
        <v>108</v>
      </c>
      <c r="H14" s="121"/>
      <c r="I14" s="13" t="s">
        <v>0</v>
      </c>
      <c r="J14" s="29">
        <v>257</v>
      </c>
      <c r="K14" s="29"/>
      <c r="L14" s="42" t="s">
        <v>21</v>
      </c>
      <c r="R14" s="57">
        <v>2.063</v>
      </c>
      <c r="S14" s="58" t="s">
        <v>154</v>
      </c>
      <c r="T14" s="58"/>
      <c r="U14" s="82">
        <v>3</v>
      </c>
      <c r="V14" s="82"/>
      <c r="W14" s="58">
        <v>3</v>
      </c>
      <c r="X14" s="59" t="s">
        <v>67</v>
      </c>
    </row>
    <row r="15" spans="6:28" ht="12.75" customHeight="1">
      <c r="F15" s="11">
        <v>1.097</v>
      </c>
      <c r="G15" s="12" t="s">
        <v>109</v>
      </c>
      <c r="H15" s="121"/>
      <c r="I15" s="14" t="s">
        <v>3</v>
      </c>
      <c r="J15" s="29">
        <v>1</v>
      </c>
      <c r="K15" s="29"/>
      <c r="L15" s="42" t="s">
        <v>22</v>
      </c>
      <c r="O15" s="54"/>
      <c r="P15" s="54"/>
      <c r="R15" s="57">
        <v>2.065</v>
      </c>
      <c r="S15" s="58" t="s">
        <v>155</v>
      </c>
      <c r="T15" s="58"/>
      <c r="U15" s="82">
        <v>4</v>
      </c>
      <c r="V15" s="82"/>
      <c r="W15" s="58">
        <v>4</v>
      </c>
      <c r="X15" s="59" t="s">
        <v>68</v>
      </c>
      <c r="AB15" s="3"/>
    </row>
    <row r="16" spans="6:24" ht="12.75" customHeight="1">
      <c r="F16" s="11">
        <v>1.106</v>
      </c>
      <c r="G16" s="12" t="s">
        <v>110</v>
      </c>
      <c r="H16" s="121"/>
      <c r="I16" s="13" t="s">
        <v>0</v>
      </c>
      <c r="J16" s="29">
        <v>2</v>
      </c>
      <c r="K16" s="95" t="s">
        <v>202</v>
      </c>
      <c r="L16" s="42" t="s">
        <v>23</v>
      </c>
      <c r="R16" s="36">
        <v>3.001</v>
      </c>
      <c r="S16" s="38" t="s">
        <v>156</v>
      </c>
      <c r="T16" s="38"/>
      <c r="U16" s="83">
        <v>16</v>
      </c>
      <c r="V16" s="99" t="s">
        <v>202</v>
      </c>
      <c r="W16" s="38">
        <v>16</v>
      </c>
      <c r="X16" s="37" t="s">
        <v>69</v>
      </c>
    </row>
    <row r="17" spans="2:24" ht="12.75" customHeight="1">
      <c r="B17" s="5"/>
      <c r="F17" s="11">
        <v>2.007</v>
      </c>
      <c r="G17" s="12" t="s">
        <v>111</v>
      </c>
      <c r="H17" s="121"/>
      <c r="I17" s="13" t="s">
        <v>0</v>
      </c>
      <c r="J17" s="29">
        <v>1</v>
      </c>
      <c r="K17" s="29"/>
      <c r="L17" s="42" t="s">
        <v>24</v>
      </c>
      <c r="R17" s="36">
        <v>3.004</v>
      </c>
      <c r="S17" s="38" t="s">
        <v>157</v>
      </c>
      <c r="T17" s="38"/>
      <c r="U17" s="83"/>
      <c r="V17" s="99" t="s">
        <v>202</v>
      </c>
      <c r="W17" s="38"/>
      <c r="X17" s="37" t="s">
        <v>70</v>
      </c>
    </row>
    <row r="18" spans="6:24" ht="12.75" customHeight="1">
      <c r="F18" s="11">
        <v>2.011</v>
      </c>
      <c r="G18" s="12" t="s">
        <v>112</v>
      </c>
      <c r="H18" s="121"/>
      <c r="I18" s="14" t="s">
        <v>9</v>
      </c>
      <c r="J18" s="29">
        <v>1</v>
      </c>
      <c r="K18" s="29"/>
      <c r="L18" s="42" t="s">
        <v>25</v>
      </c>
      <c r="R18" s="36">
        <v>3.005</v>
      </c>
      <c r="S18" s="38" t="s">
        <v>158</v>
      </c>
      <c r="T18" s="38"/>
      <c r="U18" s="83"/>
      <c r="V18" s="83"/>
      <c r="W18" s="38"/>
      <c r="X18" s="37" t="s">
        <v>71</v>
      </c>
    </row>
    <row r="19" spans="6:24" ht="12.75" customHeight="1">
      <c r="F19" s="11">
        <v>2.012</v>
      </c>
      <c r="G19" s="12" t="s">
        <v>113</v>
      </c>
      <c r="H19" s="115" t="s">
        <v>199</v>
      </c>
      <c r="I19" s="14" t="s">
        <v>8</v>
      </c>
      <c r="J19" s="29">
        <v>1</v>
      </c>
      <c r="K19" s="29"/>
      <c r="L19" s="42" t="s">
        <v>26</v>
      </c>
      <c r="R19" s="36">
        <v>3.014</v>
      </c>
      <c r="S19" s="38" t="s">
        <v>159</v>
      </c>
      <c r="T19" s="38"/>
      <c r="U19" s="83">
        <v>4</v>
      </c>
      <c r="V19" s="99" t="s">
        <v>202</v>
      </c>
      <c r="W19" s="38">
        <v>4</v>
      </c>
      <c r="X19" s="37" t="s">
        <v>72</v>
      </c>
    </row>
    <row r="20" spans="6:24" ht="12.75" customHeight="1">
      <c r="F20" s="11">
        <v>2.018</v>
      </c>
      <c r="G20" s="15" t="s">
        <v>114</v>
      </c>
      <c r="H20" s="121"/>
      <c r="I20" s="13" t="s">
        <v>0</v>
      </c>
      <c r="J20" s="29">
        <v>84</v>
      </c>
      <c r="K20" s="29"/>
      <c r="L20" s="42" t="s">
        <v>27</v>
      </c>
      <c r="R20" s="36">
        <v>3.017</v>
      </c>
      <c r="S20" s="38" t="s">
        <v>160</v>
      </c>
      <c r="T20" s="38"/>
      <c r="U20" s="83"/>
      <c r="V20" s="83"/>
      <c r="W20" s="38"/>
      <c r="X20" s="37" t="s">
        <v>73</v>
      </c>
    </row>
    <row r="21" spans="6:24" ht="12.75" customHeight="1">
      <c r="F21" s="11">
        <v>2.019</v>
      </c>
      <c r="G21" s="12" t="s">
        <v>115</v>
      </c>
      <c r="H21" s="122" t="s">
        <v>56</v>
      </c>
      <c r="I21" s="13" t="s">
        <v>0</v>
      </c>
      <c r="J21" s="29">
        <v>6</v>
      </c>
      <c r="K21" s="29"/>
      <c r="L21" s="42" t="s">
        <v>28</v>
      </c>
      <c r="R21" s="36">
        <v>3.022</v>
      </c>
      <c r="S21" s="38" t="s">
        <v>161</v>
      </c>
      <c r="T21" s="38"/>
      <c r="U21" s="83">
        <v>6</v>
      </c>
      <c r="V21" s="99" t="s">
        <v>202</v>
      </c>
      <c r="W21" s="38">
        <v>6</v>
      </c>
      <c r="X21" s="37" t="s">
        <v>74</v>
      </c>
    </row>
    <row r="22" spans="6:24" ht="12.75" customHeight="1">
      <c r="F22" s="11">
        <v>2.036</v>
      </c>
      <c r="G22" s="12" t="s">
        <v>116</v>
      </c>
      <c r="H22" s="123"/>
      <c r="I22" s="14" t="s">
        <v>9</v>
      </c>
      <c r="J22" s="29">
        <v>1</v>
      </c>
      <c r="K22" s="29"/>
      <c r="L22" s="42" t="s">
        <v>29</v>
      </c>
      <c r="R22" s="36">
        <v>3.028</v>
      </c>
      <c r="S22" s="38" t="s">
        <v>162</v>
      </c>
      <c r="T22" s="38"/>
      <c r="U22" s="83"/>
      <c r="V22" s="83"/>
      <c r="W22" s="38"/>
      <c r="X22" s="37" t="s">
        <v>75</v>
      </c>
    </row>
    <row r="23" spans="6:24" ht="12.75" customHeight="1">
      <c r="F23" s="11">
        <v>2.049</v>
      </c>
      <c r="G23" s="12" t="s">
        <v>117</v>
      </c>
      <c r="H23" s="123"/>
      <c r="I23" s="13" t="s">
        <v>0</v>
      </c>
      <c r="J23" s="29">
        <v>6</v>
      </c>
      <c r="K23" s="95" t="s">
        <v>202</v>
      </c>
      <c r="L23" s="42" t="s">
        <v>30</v>
      </c>
      <c r="R23" s="36">
        <v>3.029</v>
      </c>
      <c r="S23" s="38" t="s">
        <v>163</v>
      </c>
      <c r="T23" s="38"/>
      <c r="U23" s="83">
        <v>6</v>
      </c>
      <c r="V23" s="83"/>
      <c r="W23" s="38">
        <v>6</v>
      </c>
      <c r="X23" s="37" t="s">
        <v>205</v>
      </c>
    </row>
    <row r="24" spans="6:24" ht="12.75" customHeight="1">
      <c r="F24" s="11">
        <v>2.058</v>
      </c>
      <c r="G24" s="12" t="s">
        <v>118</v>
      </c>
      <c r="H24" s="123"/>
      <c r="I24" s="14" t="s">
        <v>10</v>
      </c>
      <c r="J24" s="29">
        <v>2</v>
      </c>
      <c r="K24" s="29"/>
      <c r="L24" s="42" t="s">
        <v>31</v>
      </c>
      <c r="R24" s="36">
        <v>3.038</v>
      </c>
      <c r="S24" s="38" t="s">
        <v>164</v>
      </c>
      <c r="T24" s="38"/>
      <c r="U24" s="83">
        <v>2</v>
      </c>
      <c r="V24" s="99" t="s">
        <v>202</v>
      </c>
      <c r="W24" s="38">
        <v>2</v>
      </c>
      <c r="X24" s="37" t="s">
        <v>76</v>
      </c>
    </row>
    <row r="25" spans="6:24" ht="12.75" customHeight="1">
      <c r="F25" s="11">
        <v>2.059</v>
      </c>
      <c r="G25" s="15" t="s">
        <v>119</v>
      </c>
      <c r="H25" s="123"/>
      <c r="I25" s="13" t="s">
        <v>0</v>
      </c>
      <c r="J25" s="29">
        <v>21</v>
      </c>
      <c r="K25" s="29"/>
      <c r="L25" s="42" t="s">
        <v>32</v>
      </c>
      <c r="R25" s="36">
        <v>3.047</v>
      </c>
      <c r="S25" s="38" t="s">
        <v>165</v>
      </c>
      <c r="T25" s="38"/>
      <c r="U25" s="83">
        <v>2</v>
      </c>
      <c r="V25" s="83"/>
      <c r="W25" s="38">
        <v>2</v>
      </c>
      <c r="X25" s="37" t="s">
        <v>77</v>
      </c>
    </row>
    <row r="26" spans="4:24" ht="12.75" customHeight="1">
      <c r="D26" s="5"/>
      <c r="F26" s="16">
        <v>2.06</v>
      </c>
      <c r="G26" s="17" t="s">
        <v>120</v>
      </c>
      <c r="H26" s="124"/>
      <c r="I26" s="18" t="s">
        <v>11</v>
      </c>
      <c r="J26" s="30">
        <v>1</v>
      </c>
      <c r="K26" s="30"/>
      <c r="L26" s="43" t="s">
        <v>33</v>
      </c>
      <c r="R26" s="36">
        <v>3.049</v>
      </c>
      <c r="S26" s="38" t="s">
        <v>166</v>
      </c>
      <c r="T26" s="38"/>
      <c r="U26" s="83"/>
      <c r="V26" s="83"/>
      <c r="W26" s="38"/>
      <c r="X26" s="37" t="s">
        <v>78</v>
      </c>
    </row>
    <row r="27" spans="6:24" ht="12.75" customHeight="1">
      <c r="F27" s="19">
        <v>3.002</v>
      </c>
      <c r="G27" s="20" t="s">
        <v>121</v>
      </c>
      <c r="H27" s="125"/>
      <c r="I27" s="21" t="s">
        <v>5</v>
      </c>
      <c r="J27" s="31">
        <v>1</v>
      </c>
      <c r="K27" s="31"/>
      <c r="L27" s="44" t="s">
        <v>34</v>
      </c>
      <c r="R27" s="36">
        <v>3.053</v>
      </c>
      <c r="S27" s="38" t="s">
        <v>167</v>
      </c>
      <c r="T27" s="38"/>
      <c r="U27" s="83">
        <v>2</v>
      </c>
      <c r="V27" s="83"/>
      <c r="W27" s="38">
        <v>2</v>
      </c>
      <c r="X27" s="37" t="s">
        <v>206</v>
      </c>
    </row>
    <row r="28" spans="6:24" ht="12.75" customHeight="1">
      <c r="F28" s="22">
        <v>3.006</v>
      </c>
      <c r="G28" s="23" t="s">
        <v>122</v>
      </c>
      <c r="H28" s="126"/>
      <c r="I28" s="24" t="s">
        <v>6</v>
      </c>
      <c r="J28" s="32">
        <v>1</v>
      </c>
      <c r="K28" s="32"/>
      <c r="L28" s="45" t="s">
        <v>35</v>
      </c>
      <c r="N28" s="54">
        <f>3/46</f>
        <v>0.06521739130434782</v>
      </c>
      <c r="O28" s="54"/>
      <c r="P28" s="54">
        <f>19/46</f>
        <v>0.41304347826086957</v>
      </c>
      <c r="R28" s="36">
        <v>3.054</v>
      </c>
      <c r="S28" s="38" t="s">
        <v>168</v>
      </c>
      <c r="T28" s="38"/>
      <c r="U28" s="83">
        <v>4</v>
      </c>
      <c r="V28" s="83"/>
      <c r="W28" s="38">
        <v>4</v>
      </c>
      <c r="X28" s="37" t="s">
        <v>79</v>
      </c>
    </row>
    <row r="29" spans="6:24" ht="12.75" customHeight="1">
      <c r="F29" s="25">
        <v>3.041</v>
      </c>
      <c r="G29" s="26" t="s">
        <v>123</v>
      </c>
      <c r="H29" s="127"/>
      <c r="I29" s="27" t="s">
        <v>6</v>
      </c>
      <c r="J29" s="33">
        <v>1</v>
      </c>
      <c r="K29" s="33"/>
      <c r="L29" s="46" t="s">
        <v>36</v>
      </c>
      <c r="R29" s="36">
        <v>3.055</v>
      </c>
      <c r="S29" s="38" t="s">
        <v>169</v>
      </c>
      <c r="T29" s="38"/>
      <c r="U29" s="83"/>
      <c r="V29" s="83"/>
      <c r="W29" s="38"/>
      <c r="X29" s="37" t="s">
        <v>80</v>
      </c>
    </row>
    <row r="30" spans="6:24" ht="12.75" customHeight="1">
      <c r="F30" s="62">
        <v>4.015</v>
      </c>
      <c r="G30" s="63" t="s">
        <v>124</v>
      </c>
      <c r="H30" s="128"/>
      <c r="I30" s="64" t="s">
        <v>3</v>
      </c>
      <c r="J30" s="65">
        <v>1</v>
      </c>
      <c r="K30" s="65"/>
      <c r="L30" s="66" t="s">
        <v>37</v>
      </c>
      <c r="R30" s="36">
        <v>3.056</v>
      </c>
      <c r="S30" s="38" t="s">
        <v>170</v>
      </c>
      <c r="T30" s="38"/>
      <c r="U30" s="83">
        <v>9</v>
      </c>
      <c r="V30" s="83"/>
      <c r="W30" s="38">
        <v>9</v>
      </c>
      <c r="X30" s="37" t="s">
        <v>81</v>
      </c>
    </row>
    <row r="31" spans="6:24" ht="12.75" customHeight="1">
      <c r="F31" s="67">
        <v>4.024</v>
      </c>
      <c r="G31" s="68" t="s">
        <v>125</v>
      </c>
      <c r="H31" s="129"/>
      <c r="I31" s="69" t="s">
        <v>0</v>
      </c>
      <c r="J31" s="70">
        <v>48</v>
      </c>
      <c r="K31" s="70"/>
      <c r="L31" s="71" t="s">
        <v>190</v>
      </c>
      <c r="R31" s="36">
        <v>3.058</v>
      </c>
      <c r="S31" s="38" t="s">
        <v>171</v>
      </c>
      <c r="T31" s="38"/>
      <c r="U31" s="83">
        <v>4</v>
      </c>
      <c r="V31" s="83"/>
      <c r="W31" s="38">
        <v>4</v>
      </c>
      <c r="X31" s="37" t="s">
        <v>82</v>
      </c>
    </row>
    <row r="32" spans="6:24" ht="12.75" customHeight="1">
      <c r="F32" s="67">
        <v>4.035</v>
      </c>
      <c r="G32" s="72" t="s">
        <v>126</v>
      </c>
      <c r="H32" s="129"/>
      <c r="I32" s="73" t="s">
        <v>8</v>
      </c>
      <c r="J32" s="70">
        <v>1</v>
      </c>
      <c r="K32" s="70"/>
      <c r="L32" s="71" t="s">
        <v>38</v>
      </c>
      <c r="R32" s="36">
        <v>3.062</v>
      </c>
      <c r="S32" s="38" t="s">
        <v>172</v>
      </c>
      <c r="T32" s="38"/>
      <c r="U32" s="83"/>
      <c r="V32" s="83"/>
      <c r="W32" s="38"/>
      <c r="X32" s="37" t="s">
        <v>83</v>
      </c>
    </row>
    <row r="33" spans="6:24" ht="12.75" customHeight="1">
      <c r="F33" s="67">
        <v>4.037</v>
      </c>
      <c r="G33" s="72" t="s">
        <v>127</v>
      </c>
      <c r="H33" s="122" t="s">
        <v>56</v>
      </c>
      <c r="I33" s="73" t="s">
        <v>12</v>
      </c>
      <c r="J33" s="70">
        <v>1</v>
      </c>
      <c r="K33" s="70"/>
      <c r="L33" s="71" t="s">
        <v>39</v>
      </c>
      <c r="O33" s="54"/>
      <c r="P33" s="54"/>
      <c r="R33" s="36">
        <v>3.082</v>
      </c>
      <c r="S33" s="38" t="s">
        <v>173</v>
      </c>
      <c r="T33" s="38"/>
      <c r="U33" s="83">
        <v>2</v>
      </c>
      <c r="V33" s="83"/>
      <c r="W33" s="38">
        <v>2</v>
      </c>
      <c r="X33" s="37" t="s">
        <v>84</v>
      </c>
    </row>
    <row r="34" spans="6:24" ht="12.75" customHeight="1">
      <c r="F34" s="67">
        <v>4.038</v>
      </c>
      <c r="G34" s="72" t="s">
        <v>128</v>
      </c>
      <c r="H34" s="129"/>
      <c r="I34" s="73" t="s">
        <v>11</v>
      </c>
      <c r="J34" s="70">
        <v>2</v>
      </c>
      <c r="K34" s="70"/>
      <c r="L34" s="71" t="s">
        <v>40</v>
      </c>
      <c r="R34" s="36">
        <v>3.083</v>
      </c>
      <c r="S34" s="38" t="s">
        <v>174</v>
      </c>
      <c r="T34" s="38"/>
      <c r="U34" s="83"/>
      <c r="V34" s="83"/>
      <c r="W34" s="38"/>
      <c r="X34" s="37" t="s">
        <v>85</v>
      </c>
    </row>
    <row r="35" spans="6:24" ht="12.75" customHeight="1">
      <c r="F35" s="67">
        <v>4.043</v>
      </c>
      <c r="G35" s="72" t="s">
        <v>129</v>
      </c>
      <c r="H35" s="129"/>
      <c r="I35" s="73" t="s">
        <v>8</v>
      </c>
      <c r="J35" s="70">
        <v>1</v>
      </c>
      <c r="K35" s="70"/>
      <c r="L35" s="71" t="s">
        <v>41</v>
      </c>
      <c r="R35" s="60">
        <v>4.011</v>
      </c>
      <c r="S35" s="61" t="s">
        <v>175</v>
      </c>
      <c r="T35" s="61"/>
      <c r="U35" s="84"/>
      <c r="V35" s="84"/>
      <c r="W35" s="61"/>
      <c r="X35" s="59" t="s">
        <v>86</v>
      </c>
    </row>
    <row r="36" spans="6:30" ht="12.75" customHeight="1">
      <c r="F36" s="67">
        <v>4.106</v>
      </c>
      <c r="G36" s="72" t="s">
        <v>130</v>
      </c>
      <c r="H36" s="129"/>
      <c r="I36" s="69" t="s">
        <v>0</v>
      </c>
      <c r="J36" s="70">
        <v>6</v>
      </c>
      <c r="K36" s="70"/>
      <c r="L36" s="71" t="s">
        <v>42</v>
      </c>
      <c r="N36" s="54">
        <f>8/46</f>
        <v>0.17391304347826086</v>
      </c>
      <c r="P36" s="54">
        <f>11/46</f>
        <v>0.2391304347826087</v>
      </c>
      <c r="R36" s="60">
        <v>4.034</v>
      </c>
      <c r="S36" s="61" t="s">
        <v>176</v>
      </c>
      <c r="T36" s="61"/>
      <c r="U36" s="84">
        <v>6</v>
      </c>
      <c r="V36" s="98" t="s">
        <v>202</v>
      </c>
      <c r="W36" s="61">
        <v>6</v>
      </c>
      <c r="X36" s="59" t="s">
        <v>87</v>
      </c>
      <c r="AD36" s="5"/>
    </row>
    <row r="37" spans="6:24" ht="12.75" customHeight="1">
      <c r="F37" s="74">
        <v>5.003</v>
      </c>
      <c r="G37" s="75" t="s">
        <v>131</v>
      </c>
      <c r="H37" s="130"/>
      <c r="I37" s="76" t="s">
        <v>8</v>
      </c>
      <c r="J37" s="77">
        <v>1</v>
      </c>
      <c r="K37" s="77"/>
      <c r="L37" s="78" t="s">
        <v>43</v>
      </c>
      <c r="R37" s="60">
        <v>4.061</v>
      </c>
      <c r="S37" s="61" t="s">
        <v>177</v>
      </c>
      <c r="T37" s="61"/>
      <c r="U37" s="84"/>
      <c r="V37" s="84"/>
      <c r="W37" s="61"/>
      <c r="X37" s="59" t="s">
        <v>88</v>
      </c>
    </row>
    <row r="38" spans="6:24" ht="12.75" customHeight="1">
      <c r="F38" s="100">
        <v>7.002</v>
      </c>
      <c r="G38" s="101" t="s">
        <v>132</v>
      </c>
      <c r="H38" s="131" t="s">
        <v>56</v>
      </c>
      <c r="I38" s="102" t="s">
        <v>1</v>
      </c>
      <c r="J38" s="103">
        <v>1</v>
      </c>
      <c r="K38" s="104"/>
      <c r="L38" s="105" t="s">
        <v>44</v>
      </c>
      <c r="R38" s="60">
        <v>4.089</v>
      </c>
      <c r="S38" s="61" t="s">
        <v>178</v>
      </c>
      <c r="T38" s="61"/>
      <c r="U38" s="84"/>
      <c r="V38" s="84"/>
      <c r="W38" s="61"/>
      <c r="X38" s="59" t="s">
        <v>89</v>
      </c>
    </row>
    <row r="39" spans="6:24" ht="12.75" customHeight="1">
      <c r="F39" s="100">
        <v>7.004</v>
      </c>
      <c r="G39" s="101" t="s">
        <v>133</v>
      </c>
      <c r="H39" s="116" t="s">
        <v>199</v>
      </c>
      <c r="I39" s="106" t="s">
        <v>9</v>
      </c>
      <c r="J39" s="103">
        <v>1</v>
      </c>
      <c r="K39" s="104"/>
      <c r="L39" s="105" t="s">
        <v>45</v>
      </c>
      <c r="R39" s="60">
        <v>4.095</v>
      </c>
      <c r="S39" s="61" t="s">
        <v>179</v>
      </c>
      <c r="T39" s="61"/>
      <c r="U39" s="84"/>
      <c r="V39" s="84"/>
      <c r="W39" s="61"/>
      <c r="X39" s="59" t="s">
        <v>203</v>
      </c>
    </row>
    <row r="40" spans="6:24" ht="12.75" customHeight="1">
      <c r="F40" s="100">
        <v>7.006</v>
      </c>
      <c r="G40" s="101" t="s">
        <v>134</v>
      </c>
      <c r="H40" s="131" t="s">
        <v>56</v>
      </c>
      <c r="I40" s="102" t="s">
        <v>0</v>
      </c>
      <c r="J40" s="103">
        <v>1</v>
      </c>
      <c r="K40" s="104"/>
      <c r="L40" s="105" t="s">
        <v>46</v>
      </c>
      <c r="R40" s="60">
        <v>4.097</v>
      </c>
      <c r="S40" s="61" t="s">
        <v>180</v>
      </c>
      <c r="T40" s="61"/>
      <c r="U40" s="84"/>
      <c r="V40" s="84"/>
      <c r="W40" s="61"/>
      <c r="X40" s="59" t="s">
        <v>90</v>
      </c>
    </row>
    <row r="41" spans="6:24" ht="12.75" customHeight="1">
      <c r="F41" s="100">
        <v>7.007</v>
      </c>
      <c r="G41" s="107" t="s">
        <v>135</v>
      </c>
      <c r="H41" s="132"/>
      <c r="I41" s="102" t="s">
        <v>0</v>
      </c>
      <c r="J41" s="103">
        <v>138</v>
      </c>
      <c r="K41" s="104"/>
      <c r="L41" s="105" t="s">
        <v>47</v>
      </c>
      <c r="R41" s="60">
        <v>4.099</v>
      </c>
      <c r="S41" s="61" t="s">
        <v>181</v>
      </c>
      <c r="T41" s="61"/>
      <c r="U41" s="84"/>
      <c r="V41" s="84"/>
      <c r="W41" s="61"/>
      <c r="X41" s="59" t="s">
        <v>91</v>
      </c>
    </row>
    <row r="42" spans="2:24" ht="12.75" customHeight="1">
      <c r="B42" s="5"/>
      <c r="F42" s="100">
        <v>7.012</v>
      </c>
      <c r="G42" s="101" t="s">
        <v>136</v>
      </c>
      <c r="H42" s="131" t="s">
        <v>56</v>
      </c>
      <c r="I42" s="106" t="s">
        <v>7</v>
      </c>
      <c r="J42" s="103">
        <v>1</v>
      </c>
      <c r="K42" s="104"/>
      <c r="L42" s="105" t="s">
        <v>48</v>
      </c>
      <c r="R42" s="60">
        <v>4.105</v>
      </c>
      <c r="S42" s="61" t="s">
        <v>182</v>
      </c>
      <c r="T42" s="61"/>
      <c r="U42" s="84"/>
      <c r="V42" s="84"/>
      <c r="W42" s="61"/>
      <c r="X42" s="59" t="s">
        <v>92</v>
      </c>
    </row>
    <row r="43" spans="6:24" ht="12.75" customHeight="1">
      <c r="F43" s="100">
        <v>7.013</v>
      </c>
      <c r="G43" s="101" t="s">
        <v>137</v>
      </c>
      <c r="H43" s="132"/>
      <c r="I43" s="102" t="s">
        <v>0</v>
      </c>
      <c r="J43" s="103">
        <v>3</v>
      </c>
      <c r="K43" s="104"/>
      <c r="L43" s="105" t="s">
        <v>49</v>
      </c>
      <c r="O43" s="54"/>
      <c r="P43" s="54"/>
      <c r="R43" s="60">
        <v>5.001</v>
      </c>
      <c r="S43" s="61" t="s">
        <v>183</v>
      </c>
      <c r="T43" s="61"/>
      <c r="U43" s="84"/>
      <c r="V43" s="84"/>
      <c r="W43" s="61"/>
      <c r="X43" s="59" t="s">
        <v>93</v>
      </c>
    </row>
    <row r="44" spans="6:24" ht="12.75" customHeight="1">
      <c r="F44" s="100">
        <v>7.015</v>
      </c>
      <c r="G44" s="101" t="s">
        <v>138</v>
      </c>
      <c r="H44" s="132"/>
      <c r="I44" s="102" t="s">
        <v>0</v>
      </c>
      <c r="J44" s="103">
        <v>2</v>
      </c>
      <c r="K44" s="104"/>
      <c r="L44" s="105" t="s">
        <v>50</v>
      </c>
      <c r="R44" s="60">
        <v>5.018</v>
      </c>
      <c r="S44" s="61" t="s">
        <v>184</v>
      </c>
      <c r="T44" s="61"/>
      <c r="U44" s="84"/>
      <c r="V44" s="84"/>
      <c r="W44" s="61"/>
      <c r="X44" s="59" t="s">
        <v>94</v>
      </c>
    </row>
    <row r="45" spans="6:28" ht="12.75" customHeight="1">
      <c r="F45" s="100">
        <v>7.017</v>
      </c>
      <c r="G45" s="107" t="s">
        <v>139</v>
      </c>
      <c r="H45" s="132"/>
      <c r="I45" s="102" t="s">
        <v>0</v>
      </c>
      <c r="J45" s="103">
        <v>35</v>
      </c>
      <c r="K45" s="104"/>
      <c r="L45" s="105" t="s">
        <v>51</v>
      </c>
      <c r="R45" s="60">
        <v>5.019</v>
      </c>
      <c r="S45" s="61" t="s">
        <v>185</v>
      </c>
      <c r="T45" s="61"/>
      <c r="U45" s="84"/>
      <c r="V45" s="84"/>
      <c r="W45" s="61"/>
      <c r="X45" s="59" t="s">
        <v>95</v>
      </c>
      <c r="AB45" s="5"/>
    </row>
    <row r="46" spans="6:24" ht="12.75" customHeight="1">
      <c r="F46" s="100">
        <v>7.022</v>
      </c>
      <c r="G46" s="107" t="s">
        <v>140</v>
      </c>
      <c r="H46" s="117" t="s">
        <v>199</v>
      </c>
      <c r="I46" s="102" t="s">
        <v>0</v>
      </c>
      <c r="J46" s="103">
        <v>38</v>
      </c>
      <c r="K46" s="104"/>
      <c r="L46" s="105" t="s">
        <v>52</v>
      </c>
      <c r="R46" s="109">
        <v>7.003</v>
      </c>
      <c r="S46" s="110" t="s">
        <v>189</v>
      </c>
      <c r="T46" s="110"/>
      <c r="U46" s="111"/>
      <c r="V46" s="112"/>
      <c r="W46" s="110"/>
      <c r="X46" s="113" t="s">
        <v>196</v>
      </c>
    </row>
    <row r="47" spans="6:24" ht="12.75" customHeight="1">
      <c r="F47" s="100">
        <v>7.027</v>
      </c>
      <c r="G47" s="101" t="s">
        <v>141</v>
      </c>
      <c r="H47" s="133"/>
      <c r="I47" s="106" t="s">
        <v>4</v>
      </c>
      <c r="J47" s="103">
        <v>1</v>
      </c>
      <c r="K47" s="108"/>
      <c r="L47" s="105" t="s">
        <v>53</v>
      </c>
      <c r="N47" s="54">
        <f>12/46</f>
        <v>0.2608695652173913</v>
      </c>
      <c r="P47" s="54">
        <f>4/46</f>
        <v>0.08695652173913043</v>
      </c>
      <c r="R47" s="109">
        <v>7.031</v>
      </c>
      <c r="S47" s="110" t="s">
        <v>186</v>
      </c>
      <c r="T47" s="110"/>
      <c r="U47" s="111"/>
      <c r="V47" s="112"/>
      <c r="W47" s="110"/>
      <c r="X47" s="113" t="s">
        <v>96</v>
      </c>
    </row>
    <row r="48" spans="2:24" ht="12.75" customHeight="1">
      <c r="B48" s="5"/>
      <c r="F48" s="100">
        <v>7.032</v>
      </c>
      <c r="G48" s="107" t="s">
        <v>142</v>
      </c>
      <c r="H48" s="133"/>
      <c r="I48" s="102" t="s">
        <v>1</v>
      </c>
      <c r="J48" s="103">
        <v>47</v>
      </c>
      <c r="K48" s="108"/>
      <c r="L48" s="105" t="s">
        <v>54</v>
      </c>
      <c r="R48" s="109">
        <v>7.033</v>
      </c>
      <c r="S48" s="110" t="s">
        <v>187</v>
      </c>
      <c r="T48" s="110"/>
      <c r="U48" s="111"/>
      <c r="V48" s="112"/>
      <c r="W48" s="110"/>
      <c r="X48" s="113" t="s">
        <v>204</v>
      </c>
    </row>
    <row r="49" spans="6:24" ht="12.75" customHeight="1">
      <c r="F49" s="100">
        <v>7.038</v>
      </c>
      <c r="G49" s="101" t="s">
        <v>143</v>
      </c>
      <c r="H49" s="133"/>
      <c r="I49" s="102" t="s">
        <v>1</v>
      </c>
      <c r="J49" s="103">
        <v>2</v>
      </c>
      <c r="K49" s="108"/>
      <c r="L49" s="105" t="s">
        <v>55</v>
      </c>
      <c r="R49" s="109">
        <v>7.035</v>
      </c>
      <c r="S49" s="110" t="s">
        <v>188</v>
      </c>
      <c r="T49" s="110"/>
      <c r="U49" s="111">
        <v>4</v>
      </c>
      <c r="V49" s="112"/>
      <c r="W49" s="110">
        <v>4</v>
      </c>
      <c r="X49" s="113" t="s">
        <v>97</v>
      </c>
    </row>
    <row r="50" spans="8:22" ht="12.75" customHeight="1">
      <c r="H50" s="134" t="s">
        <v>56</v>
      </c>
      <c r="I50" s="55" t="s">
        <v>57</v>
      </c>
      <c r="J50" s="114" t="s">
        <v>199</v>
      </c>
      <c r="K50" s="56" t="s">
        <v>200</v>
      </c>
      <c r="L50" s="97"/>
      <c r="V50" s="85"/>
    </row>
    <row r="51" spans="12:22" ht="12.75" customHeight="1">
      <c r="L51" s="96"/>
      <c r="M51"/>
      <c r="U51" s="85"/>
      <c r="V51" s="85"/>
    </row>
    <row r="52" spans="13:22" ht="12.75" customHeight="1">
      <c r="M52"/>
      <c r="U52" s="85"/>
      <c r="V52" s="85"/>
    </row>
    <row r="53" spans="13:22" ht="12.75" customHeight="1">
      <c r="M53"/>
      <c r="U53" s="85"/>
      <c r="V53" s="85"/>
    </row>
    <row r="54" spans="12:22" ht="12.75" customHeight="1">
      <c r="L54" s="5"/>
      <c r="M54"/>
      <c r="U54" s="85"/>
      <c r="V54" s="85"/>
    </row>
    <row r="55" spans="13:22" ht="12.75" customHeight="1">
      <c r="M55"/>
      <c r="U55" s="85"/>
      <c r="V55" s="85"/>
    </row>
    <row r="56" spans="13:22" ht="12.75" customHeight="1">
      <c r="M56"/>
      <c r="U56" s="85"/>
      <c r="V56" s="85"/>
    </row>
    <row r="57" spans="13:22" ht="12.75" customHeight="1">
      <c r="M57"/>
      <c r="U57" s="85"/>
      <c r="V57" s="85"/>
    </row>
    <row r="58" spans="13:22" ht="12.75" customHeight="1">
      <c r="M58"/>
      <c r="U58" s="85"/>
      <c r="V58" s="85"/>
    </row>
    <row r="59" ht="12.75" customHeight="1">
      <c r="M59"/>
    </row>
    <row r="60" ht="12.75" customHeight="1">
      <c r="M60"/>
    </row>
    <row r="61" ht="12.75" customHeight="1">
      <c r="M61"/>
    </row>
    <row r="62" ht="12.75" customHeight="1">
      <c r="M62"/>
    </row>
    <row r="64" ht="12.75" customHeight="1">
      <c r="M64"/>
    </row>
    <row r="65" ht="12.75" customHeight="1">
      <c r="M65"/>
    </row>
    <row r="66" ht="12.75" customHeight="1">
      <c r="M66"/>
    </row>
    <row r="67" ht="12.75" customHeight="1">
      <c r="M67"/>
    </row>
  </sheetData>
  <hyperlinks>
    <hyperlink ref="G14" r:id="rId1" display="http://bioinfo.mbb.yale.edu/foldreport.cgi?id=d2lbd__"/>
    <hyperlink ref="G20" r:id="rId2" display="http://bioinfo.mbb.yale.edu/foldreport.cgi?id=d1sfp__"/>
    <hyperlink ref="G25" r:id="rId3" display="http://bioinfo.mbb.yale.edu/foldreport.cgi?id=d1vmoa_"/>
    <hyperlink ref="G31" r:id="rId4" display="http://bioinfo.mbb.yale.edu/foldreport.cgi?id=d1a68__"/>
    <hyperlink ref="G41" r:id="rId5" display="http://bioinfo.mbb.yale.edu/foldreport.cgi?id=d1tcp__"/>
    <hyperlink ref="G45" r:id="rId6" display="http://bioinfo.mbb.yale.edu/foldreport.cgi?id=d1hcc__"/>
    <hyperlink ref="G46" r:id="rId7" display="http://bioinfo.mbb.yale.edu/foldreport.cgi?id=d1atb__"/>
    <hyperlink ref="G48" r:id="rId8" display="http://bioinfo.mbb.yale.edu/foldreport.cgi?id=d1cld__"/>
    <hyperlink ref="G19" r:id="rId9" display="http://bioinfo.mbb.yale.edu/foldreport.cgi?id=d1slua_"/>
    <hyperlink ref="G10" r:id="rId10" display="http://bioinfo.mbb.yale.edu/foldreport.cgi?id=d1crka1"/>
    <hyperlink ref="G36" r:id="rId11" display="http://bioinfo.mbb.yale.edu/foldreport.cgi?id=d1fid__"/>
    <hyperlink ref="G23" r:id="rId12" display="http://bioinfo.mbb.yale.edu/foldreport.cgi?id=d1pex__"/>
    <hyperlink ref="G43" r:id="rId13" display="http://bioinfo.mbb.yale.edu/foldreport.cgi?id=d1kdu__"/>
    <hyperlink ref="G8" r:id="rId14" display="http://bioinfo.mbb.yale.edu/foldreport.cgi?id=d1a26_1"/>
    <hyperlink ref="G49" r:id="rId15" display="http://bioinfo.mbb.yale.edu/foldreport.cgi?id=d1aoo__"/>
    <hyperlink ref="G40" r:id="rId16" display="http://bioinfo.mbb.yale.edu/foldreport.cgi?id=d1erh__"/>
    <hyperlink ref="G16" r:id="rId17" display="http://bioinfo.mbb.yale.edu/foldreport.cgi?id=d1gp2g_"/>
    <hyperlink ref="G39" r:id="rId18" display="http://bioinfo.mbb.yale.edu/foldreport.cgi?id=d1pmc__"/>
    <hyperlink ref="G44" r:id="rId19" display="http://bioinfo.mbb.yale.edu/foldreport.cgi?id=d1ps2__"/>
    <hyperlink ref="G18" r:id="rId20" display="http://bioinfo.mbb.yale.edu/foldreport.cgi?id=d1pgs_2"/>
    <hyperlink ref="G9" r:id="rId21" display="http://bioinfo.mbb.yale.edu/foldreport.cgi?id=d1trla_"/>
    <hyperlink ref="G4" r:id="rId22" display="http://bioinfo.mbb.yale.edu/foldreport.cgi?id=d1vii__"/>
    <hyperlink ref="G17" r:id="rId23" display="http://bioinfo.mbb.yale.edu/foldreport.cgi?id=d1new__"/>
    <hyperlink ref="G12" r:id="rId24" display="http://bioinfo.mbb.yale.edu/foldreport.cgi?id=d1a5t_1"/>
    <hyperlink ref="G15" r:id="rId25" display="http://bioinfo.mbb.yale.edu/foldreport.cgi?id=d1ao6a3"/>
    <hyperlink ref="G37" r:id="rId26" display="http://bioinfo.mbb.yale.edu/foldreport.cgi?id=d1ecra_"/>
    <hyperlink ref="G11" r:id="rId27" display="http://bioinfo.mbb.yale.edu/foldreport.cgi?id=d1hc2_1"/>
    <hyperlink ref="G29" r:id="rId28" display="http://bioinfo.mbb.yale.edu/foldreport.cgi?id=d1lcpa1"/>
    <hyperlink ref="G6" r:id="rId29" display="http://bioinfo.mbb.yale.edu/foldreport.cgi?id=d1mhyg_"/>
    <hyperlink ref="G35" r:id="rId30" display="http://bioinfo.mbb.yale.edu/foldreport.cgi?id=d1oaca4"/>
    <hyperlink ref="G47" r:id="rId31" display="http://bioinfo.mbb.yale.edu/foldreport.cgi?id=d1tpg_2"/>
    <hyperlink ref="G38" r:id="rId32" display="http://bioinfo.mbb.yale.edu/foldreport.cgi?id=d1vib__"/>
    <hyperlink ref="G5" r:id="rId33" display="http://bioinfo.mbb.yale.edu/foldreport.cgi?id=d2hp8__"/>
    <hyperlink ref="G42" r:id="rId34" display="http://bioinfo.mbb.yale.edu/foldreport.cgi?id=d2plh__"/>
    <hyperlink ref="G7" r:id="rId35" display="http://bioinfo.mbb.yale.edu/foldreport.cgi?id=d2rig__"/>
    <hyperlink ref="G13" r:id="rId36" display="http://bioinfo.mbb.yale.edu/foldreport.cgi?id=d2tct_2"/>
    <hyperlink ref="S16" r:id="rId37" display="http://bioinfo.mbb.yale.edu/foldreport.cgi?id=d1aj2__"/>
    <hyperlink ref="S30" r:id="rId38" display="http://bioinfo.mbb.yale.edu/foldreport.cgi?id=d1cvl__"/>
    <hyperlink ref="S36" r:id="rId39" display="http://bioinfo.mbb.yale.edu/foldreport.cgi?id=d2aw0__"/>
    <hyperlink ref="S21" r:id="rId40" display="http://bioinfo.mbb.yale.edu/foldreport.cgi?id=d1eny__"/>
    <hyperlink ref="S23" r:id="rId41" display="http://bioinfo.mbb.yale.edu/foldreport.cgi?id=d1dai__"/>
    <hyperlink ref="D11" r:id="rId42" display="http://bioinfo.mbb.yale.edu/foldreport.cgi?id=d1cpt__"/>
    <hyperlink ref="S28" r:id="rId43" display="http://bioinfo.mbb.yale.edu/foldreport.cgi?id=d2dkb__"/>
    <hyperlink ref="S19" r:id="rId44" display="http://bioinfo.mbb.yale.edu/foldreport.cgi?id=d1wab__"/>
    <hyperlink ref="S49" r:id="rId45" display="http://bioinfo.mbb.yale.edu/foldreport.cgi?id=d1caa__"/>
    <hyperlink ref="S15" r:id="rId46" display="http://bioinfo.mbb.yale.edu/foldreport.cgi?id=d1f3z__"/>
    <hyperlink ref="S31" r:id="rId47" display="http://bioinfo.mbb.yale.edu/foldreport.cgi?id=d1xjo__"/>
    <hyperlink ref="S14" r:id="rId48" display="http://bioinfo.mbb.yale.edu/foldreport.cgi?id=d2xat__"/>
    <hyperlink ref="D54" r:id="rId49" display="http://bioinfo.mbb.yale.edu/foldreport.cgi?id=d1alq__"/>
    <hyperlink ref="S11" r:id="rId50" display="http://bioinfo.mbb.yale.edu/foldreport.cgi?id=d2prd__"/>
    <hyperlink ref="D13" r:id="rId51" display="http://bioinfo.mbb.yale.edu/foldreport.cgi?id=d1yna__"/>
    <hyperlink ref="D6" r:id="rId52" display="http://bioinfo.mbb.yale.edu/foldreport.cgi?id=d1xsm__"/>
    <hyperlink ref="D55" r:id="rId53" display="http://bioinfo.mbb.yale.edu/foldreport.cgi?id=d1inp__"/>
    <hyperlink ref="D48" r:id="rId54" display="http://bioinfo.mbb.yale.edu/foldreport.cgi?id=d1xxaa_"/>
    <hyperlink ref="D34" r:id="rId55" display="http://bioinfo.mbb.yale.edu/foldreport.cgi?id=d1cdda_"/>
    <hyperlink ref="S10" r:id="rId56" display="http://bioinfo.mbb.yale.edu/foldreport.cgi?id=d1ajw__"/>
    <hyperlink ref="D52" r:id="rId57" display="http://bioinfo.mbb.yale.edu/foldreport.cgi?id=d1ap0__"/>
    <hyperlink ref="D9" r:id="rId58" display="http://bioinfo.mbb.yale.edu/foldreport.cgi?id=d1bgp__"/>
    <hyperlink ref="D51" r:id="rId59" display="http://bioinfo.mbb.yale.edu/foldreport.cgi?id=d1tis__"/>
    <hyperlink ref="D39" r:id="rId60" display="http://bioinfo.mbb.yale.edu/foldreport.cgi?id=d1fua__"/>
    <hyperlink ref="D8" r:id="rId61" display="http://bioinfo.mbb.yale.edu/foldreport.cgi?id=d1gne_1"/>
    <hyperlink ref="D53" r:id="rId62" display="http://bioinfo.mbb.yale.edu/foldreport.cgi?id=d2frva_"/>
    <hyperlink ref="D44" r:id="rId63" display="http://bioinfo.mbb.yale.edu/foldreport.cgi?id=d1rot__"/>
    <hyperlink ref="D22" r:id="rId64" display="http://bioinfo.mbb.yale.edu/foldreport.cgi?id=d2cba__"/>
    <hyperlink ref="S25" r:id="rId65" display="http://bioinfo.mbb.yale.edu/foldreport.cgi?id=d2itg__"/>
    <hyperlink ref="D25" r:id="rId66" display="http://bioinfo.mbb.yale.edu/foldreport.cgi?id=d1dun__"/>
    <hyperlink ref="S33" r:id="rId67" display="http://bioinfo.mbb.yale.edu/foldreport.cgi?id=d1a8e__"/>
    <hyperlink ref="D40" r:id="rId68" display="http://bioinfo.mbb.yale.edu/foldreport.cgi?id=d2tysb_"/>
    <hyperlink ref="D49" r:id="rId69" display="http://bioinfo.mbb.yale.edu/foldreport.cgi?id=d1fim__"/>
    <hyperlink ref="D56" r:id="rId70" display="http://bioinfo.mbb.yale.edu/foldreport.cgi?id=d1hpi__"/>
    <hyperlink ref="D4" r:id="rId71" display="http://bioinfo.mbb.yale.edu/foldreport.cgi?id=d1une__"/>
    <hyperlink ref="D14" r:id="rId72" display="http://bioinfo.mbb.yale.edu/foldreport.cgi?id=d3vub__"/>
    <hyperlink ref="S5" r:id="rId73" display="http://bioinfo.mbb.yale.edu/foldreport.cgi?id=d1a5j_1"/>
    <hyperlink ref="S24" r:id="rId74" display="http://bioinfo.mbb.yale.edu/foldreport.cgi?id=d1mek__"/>
    <hyperlink ref="D16" r:id="rId75" display="http://bioinfo.mbb.yale.edu/foldreport.cgi?id=d1kul__"/>
    <hyperlink ref="D45" r:id="rId76" display="http://bioinfo.mbb.yale.edu/foldreport.cgi?id=d153l__"/>
    <hyperlink ref="S27" r:id="rId77" display="http://bioinfo.mbb.yale.edu/foldreport.cgi?id=d1hmy__"/>
    <hyperlink ref="D18" r:id="rId78" display="http://bioinfo.mbb.yale.edu/foldreport.cgi?id=d1bw3__"/>
    <hyperlink ref="D20" r:id="rId79" display="http://bioinfo.mbb.yale.edu/foldreport.cgi?id=d1cyx__"/>
    <hyperlink ref="D31" r:id="rId80" display="http://bioinfo.mbb.yale.edu/foldreport.cgi?id=d1tfr__"/>
    <hyperlink ref="D43" r:id="rId81" display="http://bioinfo.mbb.yale.edu/foldreport.cgi?id=d1prta_"/>
    <hyperlink ref="D10" r:id="rId82" display="http://bioinfo.mbb.yale.edu/foldreport.cgi?id=d2abk__"/>
    <hyperlink ref="D19" r:id="rId83" display="http://bioinfo.mbb.yale.edu/foldreport.cgi?id=d1eal__"/>
    <hyperlink ref="D50" r:id="rId84" display="http://bioinfo.mbb.yale.edu/foldreport.cgi?id=d1gtqa_"/>
    <hyperlink ref="D5" r:id="rId85" display="http://bioinfo.mbb.yale.edu/foldreport.cgi?id=d1gp2g_"/>
    <hyperlink ref="D47" r:id="rId86" display="http://bioinfo.mbb.yale.edu/foldreport.cgi?id=d1eps__"/>
    <hyperlink ref="D17" r:id="rId87" display="http://bioinfo.mbb.yale.edu/foldreport.cgi?id=d1dst__"/>
    <hyperlink ref="S13" r:id="rId88" display="http://bioinfo.mbb.yale.edu/foldreport.cgi?id=d1gotb_"/>
    <hyperlink ref="D33" r:id="rId89" display="http://bioinfo.mbb.yale.edu/foldreport.cgi?id=d1ihp__"/>
    <hyperlink ref="D41" r:id="rId90" display="http://bioinfo.mbb.yale.edu/foldreport.cgi?id=d1agx__"/>
    <hyperlink ref="E14" r:id="rId91" display="http://bioinfo.mbb.yale.edu/foldreport.cgi?id=d2lbd__"/>
    <hyperlink ref="E20" r:id="rId92" display="http://bioinfo.mbb.yale.edu/foldreport.cgi?id=d1sfp__"/>
    <hyperlink ref="E25" r:id="rId93" display="http://bioinfo.mbb.yale.edu/foldreport.cgi?id=d1vmoa_"/>
    <hyperlink ref="E31" r:id="rId94" display="http://bioinfo.mbb.yale.edu/foldreport.cgi?id=d1a68__"/>
    <hyperlink ref="E41" r:id="rId95" display="http://bioinfo.mbb.yale.edu/foldreport.cgi?id=d1tcp__"/>
    <hyperlink ref="E45" r:id="rId96" display="http://bioinfo.mbb.yale.edu/foldreport.cgi?id=d1hcc__"/>
    <hyperlink ref="U36" r:id="rId97" display="http://bioinfo.mbb.yale.edu/foldreport.cgi?id=d1atb__"/>
    <hyperlink ref="E48" r:id="rId98" display="http://bioinfo.mbb.yale.edu/foldreport.cgi?id=d1cld__"/>
    <hyperlink ref="E19" r:id="rId99" display="http://bioinfo.mbb.yale.edu/foldreport.cgi?id=d1slua_"/>
    <hyperlink ref="E10" r:id="rId100" display="http://bioinfo.mbb.yale.edu/foldreport.cgi?id=d1crka1"/>
    <hyperlink ref="U28" r:id="rId101" display="http://bioinfo.mbb.yale.edu/foldreport.cgi?id=d1fid__"/>
    <hyperlink ref="U14" r:id="rId102" display="http://bioinfo.mbb.yale.edu/foldreport.cgi?id=d1pex__"/>
    <hyperlink ref="E43" r:id="rId103" display="http://bioinfo.mbb.yale.edu/foldreport.cgi?id=d1kdu__"/>
    <hyperlink ref="E8" r:id="rId104" display="http://bioinfo.mbb.yale.edu/foldreport.cgi?id=d1a26_1"/>
    <hyperlink ref="E49" r:id="rId105" display="http://bioinfo.mbb.yale.edu/foldreport.cgi?id=d1aoo__"/>
    <hyperlink ref="E40" r:id="rId106" display="http://bioinfo.mbb.yale.edu/foldreport.cgi?id=d1erh__"/>
    <hyperlink ref="E16" r:id="rId107" display="http://bioinfo.mbb.yale.edu/foldreport.cgi?id=d1gp2g_"/>
    <hyperlink ref="E39" r:id="rId108" display="http://bioinfo.mbb.yale.edu/foldreport.cgi?id=d1pmc__"/>
    <hyperlink ref="E44" r:id="rId109" display="http://bioinfo.mbb.yale.edu/foldreport.cgi?id=d1ps2__"/>
    <hyperlink ref="E18" r:id="rId110" display="http://bioinfo.mbb.yale.edu/foldreport.cgi?id=d1pgs_2"/>
    <hyperlink ref="E9" r:id="rId111" display="http://bioinfo.mbb.yale.edu/foldreport.cgi?id=d1trla_"/>
    <hyperlink ref="E4" r:id="rId112" display="http://bioinfo.mbb.yale.edu/foldreport.cgi?id=d1vii__"/>
    <hyperlink ref="E17" r:id="rId113" display="http://bioinfo.mbb.yale.edu/foldreport.cgi?id=d1new__"/>
    <hyperlink ref="U10" r:id="rId114" display="http://bioinfo.mbb.yale.edu/foldreport.cgi?id=d1a5t_1"/>
    <hyperlink ref="U11" r:id="rId115" display="http://bioinfo.mbb.yale.edu/foldreport.cgi?id=d1ao6a3"/>
    <hyperlink ref="U30" r:id="rId116" display="http://bioinfo.mbb.yale.edu/foldreport.cgi?id=d1ecra_"/>
    <hyperlink ref="E11" r:id="rId117" display="http://bioinfo.mbb.yale.edu/foldreport.cgi?id=d1hc2_1"/>
    <hyperlink ref="U23" r:id="rId118" display="http://bioinfo.mbb.yale.edu/foldreport.cgi?id=d1lcpa1"/>
    <hyperlink ref="E6" r:id="rId119" display="http://bioinfo.mbb.yale.edu/foldreport.cgi?id=d1mhyg_"/>
    <hyperlink ref="U27" r:id="rId120" display="http://bioinfo.mbb.yale.edu/foldreport.cgi?id=d1oaca4"/>
    <hyperlink ref="E47" r:id="rId121" display="http://bioinfo.mbb.yale.edu/foldreport.cgi?id=d1tpg_2"/>
    <hyperlink ref="U31" r:id="rId122" display="http://bioinfo.mbb.yale.edu/foldreport.cgi?id=d1vib__"/>
    <hyperlink ref="E5" r:id="rId123" display="http://bioinfo.mbb.yale.edu/foldreport.cgi?id=d2hp8__"/>
    <hyperlink ref="U33" r:id="rId124" display="http://bioinfo.mbb.yale.edu/foldreport.cgi?id=d2plh__"/>
    <hyperlink ref="U5" r:id="rId125" display="http://bioinfo.mbb.yale.edu/foldreport.cgi?id=d2rig__"/>
    <hyperlink ref="E13" r:id="rId126" display="http://bioinfo.mbb.yale.edu/foldreport.cgi?id=d2tct_2"/>
    <hyperlink ref="F14" r:id="rId127" display="http://bioinfo.mbb.yale.edu/foldreport.cgi?id=d2lbd__"/>
    <hyperlink ref="F20" r:id="rId128" display="http://bioinfo.mbb.yale.edu/foldreport.cgi?id=d1sfp__"/>
    <hyperlink ref="F25" r:id="rId129" display="http://bioinfo.mbb.yale.edu/foldreport.cgi?id=d1vmoa_"/>
    <hyperlink ref="F31" r:id="rId130" display="http://bioinfo.mbb.yale.edu/foldreport.cgi?id=d1a68__"/>
    <hyperlink ref="F41" r:id="rId131" display="http://bioinfo.mbb.yale.edu/foldreport.cgi?id=d1tcp__"/>
    <hyperlink ref="F45" r:id="rId132" display="http://bioinfo.mbb.yale.edu/foldreport.cgi?id=d1hcc__"/>
    <hyperlink ref="F46" r:id="rId133" display="http://bioinfo.mbb.yale.edu/foldreport.cgi?id=d1atb__"/>
    <hyperlink ref="F48" r:id="rId134" display="http://bioinfo.mbb.yale.edu/foldreport.cgi?id=d1cld__"/>
    <hyperlink ref="F19" r:id="rId135" display="http://bioinfo.mbb.yale.edu/foldreport.cgi?id=d1slua_"/>
    <hyperlink ref="F10" r:id="rId136" display="http://bioinfo.mbb.yale.edu/foldreport.cgi?id=d1crka1"/>
    <hyperlink ref="F36" r:id="rId137" display="http://bioinfo.mbb.yale.edu/foldreport.cgi?id=d1fid__"/>
    <hyperlink ref="F23" r:id="rId138" display="http://bioinfo.mbb.yale.edu/foldreport.cgi?id=d1pex__"/>
    <hyperlink ref="F43" r:id="rId139" display="http://bioinfo.mbb.yale.edu/foldreport.cgi?id=d1kdu__"/>
    <hyperlink ref="F8" r:id="rId140" display="http://bioinfo.mbb.yale.edu/foldreport.cgi?id=d1a26_1"/>
    <hyperlink ref="F49" r:id="rId141" display="http://bioinfo.mbb.yale.edu/foldreport.cgi?id=d1aoo__"/>
    <hyperlink ref="F40" r:id="rId142" display="http://bioinfo.mbb.yale.edu/foldreport.cgi?id=d1erh__"/>
    <hyperlink ref="F16" r:id="rId143" display="http://bioinfo.mbb.yale.edu/foldreport.cgi?id=d1gp2g_"/>
    <hyperlink ref="F39" r:id="rId144" display="http://bioinfo.mbb.yale.edu/foldreport.cgi?id=d1pmc__"/>
    <hyperlink ref="F44" r:id="rId145" display="http://bioinfo.mbb.yale.edu/foldreport.cgi?id=d1ps2__"/>
    <hyperlink ref="F18" r:id="rId146" display="http://bioinfo.mbb.yale.edu/foldreport.cgi?id=d1pgs_2"/>
    <hyperlink ref="F9" r:id="rId147" display="http://bioinfo.mbb.yale.edu/foldreport.cgi?id=d1trla_"/>
    <hyperlink ref="F4" r:id="rId148" display="http://bioinfo.mbb.yale.edu/foldreport.cgi?id=d1vii__"/>
    <hyperlink ref="F17" r:id="rId149" display="http://bioinfo.mbb.yale.edu/foldreport.cgi?id=d1new__"/>
    <hyperlink ref="F12" r:id="rId150" display="http://bioinfo.mbb.yale.edu/foldreport.cgi?id=d1a5t_1"/>
    <hyperlink ref="F15" r:id="rId151" display="http://bioinfo.mbb.yale.edu/foldreport.cgi?id=d1ao6a3"/>
    <hyperlink ref="F37" r:id="rId152" display="http://bioinfo.mbb.yale.edu/foldreport.cgi?id=d1ecra_"/>
    <hyperlink ref="F11" r:id="rId153" display="http://bioinfo.mbb.yale.edu/foldreport.cgi?id=d1hc2_1"/>
    <hyperlink ref="F29" r:id="rId154" display="http://bioinfo.mbb.yale.edu/foldreport.cgi?id=d1lcpa1"/>
    <hyperlink ref="F6" r:id="rId155" display="http://bioinfo.mbb.yale.edu/foldreport.cgi?id=d1mhyg_"/>
    <hyperlink ref="F35" r:id="rId156" display="http://bioinfo.mbb.yale.edu/foldreport.cgi?id=d1oaca4"/>
    <hyperlink ref="F47" r:id="rId157" display="http://bioinfo.mbb.yale.edu/foldreport.cgi?id=d1tpg_2"/>
    <hyperlink ref="F38" r:id="rId158" display="http://bioinfo.mbb.yale.edu/foldreport.cgi?id=d1vib__"/>
    <hyperlink ref="F5" r:id="rId159" display="http://bioinfo.mbb.yale.edu/foldreport.cgi?id=d2hp8__"/>
    <hyperlink ref="F42" r:id="rId160" display="http://bioinfo.mbb.yale.edu/foldreport.cgi?id=d2plh__"/>
    <hyperlink ref="F7" r:id="rId161" display="http://bioinfo.mbb.yale.edu/foldreport.cgi?id=d2rig__"/>
    <hyperlink ref="F13" r:id="rId162" display="http://bioinfo.mbb.yale.edu/foldreport.cgi?id=d2tct_2"/>
  </hyperlinks>
  <printOptions/>
  <pageMargins left="0.75" right="0.75" top="1" bottom="1" header="0.5" footer="0.5"/>
  <pageSetup horizontalDpi="1200" verticalDpi="1200" orientation="landscape" scale="60" r:id="rId175"/>
  <drawing r:id="rId174"/>
  <legacyDrawing r:id="rId173"/>
  <oleObjects>
    <oleObject progId="Photoshop.Image.5" shapeId="11340707" r:id="rId163"/>
    <oleObject progId="Photoshop.Image.5" shapeId="11340710" r:id="rId164"/>
    <oleObject progId="Photoshop.Image.5" shapeId="11340711" r:id="rId165"/>
    <oleObject progId="Photoshop.Image.5" shapeId="11340712" r:id="rId166"/>
    <oleObject progId="Photoshop.Image.5" shapeId="11340713" r:id="rId167"/>
    <oleObject progId="Photoshop.Image.5" shapeId="11340714" r:id="rId168"/>
    <oleObject progId="Photoshop.Image.5" shapeId="11340715" r:id="rId169"/>
    <oleObject progId="Photoshop.Image.5" shapeId="11340716" r:id="rId170"/>
    <oleObject progId="Photoshop.Image.5" shapeId="11340717" r:id="rId171"/>
    <oleObject progId="Photoshop.Image.5" shapeId="11340718" r:id="rId17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Mark Gerstein</cp:lastModifiedBy>
  <cp:lastPrinted>2001-09-21T21:46:52Z</cp:lastPrinted>
  <dcterms:created xsi:type="dcterms:W3CDTF">2001-09-14T13:07:21Z</dcterms:created>
  <dcterms:modified xsi:type="dcterms:W3CDTF">2001-11-14T20:56:13Z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